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3720" activeTab="0"/>
  </bookViews>
  <sheets>
    <sheet name="FORMATO CAJA MENOR" sheetId="1" r:id="rId1"/>
  </sheets>
  <externalReferences>
    <externalReference r:id="rId4"/>
  </externalReferences>
  <definedNames>
    <definedName name="base">'[1]BASE DATOS'!$A$2:$F$812</definedName>
    <definedName name="PAISES" localSheetId="0">#REF!</definedName>
    <definedName name="PAISES">#REF!</definedName>
    <definedName name="_xlnm.Print_Area" localSheetId="0">'FORMATO CAJA MENOR'!$A$2:$J$1186</definedName>
    <definedName name="tabla" localSheetId="0">#REF!</definedName>
    <definedName name="tabla">#REF!</definedName>
    <definedName name="TABLAPAISES" localSheetId="0">#REF!</definedName>
    <definedName name="TABLAPAISES">#REF!</definedName>
  </definedNames>
  <calcPr fullCalcOnLoad="1"/>
</workbook>
</file>

<file path=xl/sharedStrings.xml><?xml version="1.0" encoding="utf-8"?>
<sst xmlns="http://schemas.openxmlformats.org/spreadsheetml/2006/main" count="1228" uniqueCount="1226">
  <si>
    <t xml:space="preserve"> HELM BANK</t>
  </si>
  <si>
    <t xml:space="preserve"> HSBC</t>
  </si>
  <si>
    <t>SABANA DE TORRES - SANTANDER</t>
  </si>
  <si>
    <t>SAN ANDRES - SANTANDER</t>
  </si>
  <si>
    <t>SAN BENITO - SANTANDER</t>
  </si>
  <si>
    <t>SAN GIL - SANTANDER</t>
  </si>
  <si>
    <t>SAN JOAQUIN - SANTANDER</t>
  </si>
  <si>
    <t>SAN JOSE DE MIRANDA - SANTANDER</t>
  </si>
  <si>
    <t>SAN MIGUEL - SANTANDER</t>
  </si>
  <si>
    <t>SAN VICENTE DE CHUCURI - SANTANDER</t>
  </si>
  <si>
    <t>SANTA BARBARA - SANTANDER</t>
  </si>
  <si>
    <t>SIMACOTA - SANTANDER</t>
  </si>
  <si>
    <t>SOCORRO - SANTANDER</t>
  </si>
  <si>
    <t>SUAITA - SANTANDER</t>
  </si>
  <si>
    <t>SUCRE - SANTANDER</t>
  </si>
  <si>
    <t>SURATA - SANTANDER</t>
  </si>
  <si>
    <t>TONA - SANTANDER</t>
  </si>
  <si>
    <t>VELEZ - SANTANDER</t>
  </si>
  <si>
    <t>VETAS - SANTANDER</t>
  </si>
  <si>
    <t>VILLANUEVA - SANTANDER</t>
  </si>
  <si>
    <t>ZAPATOCA - SANTANDER</t>
  </si>
  <si>
    <t>BUENAVISTA - SUCRE</t>
  </si>
  <si>
    <t>CAIMITO - SUCRE</t>
  </si>
  <si>
    <t>CHALAN - SUCRE</t>
  </si>
  <si>
    <t>COROZAL - SUCRE</t>
  </si>
  <si>
    <t>GUARANDA - SUCRE</t>
  </si>
  <si>
    <t>LA UNION - SUCRE</t>
  </si>
  <si>
    <t>LOS PALMITOS - SUCRE</t>
  </si>
  <si>
    <t>MAJAGUAL - SUCRE</t>
  </si>
  <si>
    <t>MORROA - SUCRE</t>
  </si>
  <si>
    <t>OVEJAS - SUCRE</t>
  </si>
  <si>
    <t>PALMITO - SUCRE</t>
  </si>
  <si>
    <t>SAMPUES - SUCRE</t>
  </si>
  <si>
    <t>SAN BENITO ABAD - SUCRE</t>
  </si>
  <si>
    <t>SAN JUAN DE BETULIA - SUCRE</t>
  </si>
  <si>
    <t>SAN MARCOS - SUCRE</t>
  </si>
  <si>
    <t>SAN ONOFRE - SUCRE</t>
  </si>
  <si>
    <t>SAN PEDRO - SUCRE</t>
  </si>
  <si>
    <t>SINCE - SUCRE</t>
  </si>
  <si>
    <t>SINCELEJO - SUCRE</t>
  </si>
  <si>
    <t>SUCRE - SUCRE</t>
  </si>
  <si>
    <t>TOLU - SUCRE</t>
  </si>
  <si>
    <t>TOLUVIEJO - SUCRE</t>
  </si>
  <si>
    <t>ALPUJARRA - TOLIMA</t>
  </si>
  <si>
    <t>ALVARADO - TOLIMA</t>
  </si>
  <si>
    <t>AMBALEMA - TOLIMA</t>
  </si>
  <si>
    <t>ANZOATEGUI - TOLIMA</t>
  </si>
  <si>
    <t>ARMERO (GUAYABAL) - TOLIMA</t>
  </si>
  <si>
    <t>ATACO - TOLIMA</t>
  </si>
  <si>
    <t>CAJAMARCA - TOLIMA</t>
  </si>
  <si>
    <t>OFICINA DE NEGOCIOS VERDES Y SOSTENIBLES</t>
  </si>
  <si>
    <t>OFICINA DE CONTROL INTERNO</t>
  </si>
  <si>
    <t>CARMEN DE APICALA - TOLIMA</t>
  </si>
  <si>
    <t>CASABIANCA - TOLIMA</t>
  </si>
  <si>
    <t>CHAPARRAL - TOLIMA</t>
  </si>
  <si>
    <t>COELLO - TOLIMA</t>
  </si>
  <si>
    <t>COYAIMA - TOLIMA</t>
  </si>
  <si>
    <t>CUNDAY - TOLIMA</t>
  </si>
  <si>
    <t>DOLORES - TOLIMA</t>
  </si>
  <si>
    <t>ESPINAL - TOLIMA</t>
  </si>
  <si>
    <t>FALAN - TOLIMA</t>
  </si>
  <si>
    <t>FLANDES - TOLIMA</t>
  </si>
  <si>
    <t>FRESNO - TOLIMA</t>
  </si>
  <si>
    <t>GUAMO - TOLIMA</t>
  </si>
  <si>
    <t>HERVEO - TOLIMA</t>
  </si>
  <si>
    <t>HONDA - TOLIMA</t>
  </si>
  <si>
    <t>IBAGUE - TOLIMA</t>
  </si>
  <si>
    <t>ICONONZO - TOLIMA</t>
  </si>
  <si>
    <t>LERIDA - TOLIMA</t>
  </si>
  <si>
    <t>LIBANO - TOLIMA</t>
  </si>
  <si>
    <t>MARIQUITA - TOLIMA</t>
  </si>
  <si>
    <t>MELGAR - TOLIMA</t>
  </si>
  <si>
    <t>MURILLO - TOLIMA</t>
  </si>
  <si>
    <t>NATAGAIMA - TOLIMA</t>
  </si>
  <si>
    <t>ORTEGA - TOLIMA</t>
  </si>
  <si>
    <t>PIEDRAS - TOLIMA</t>
  </si>
  <si>
    <t>PLANADAS - TOLIMA</t>
  </si>
  <si>
    <t>PRADO - TOLIMA</t>
  </si>
  <si>
    <t>PURIFICACION - TOLIMA</t>
  </si>
  <si>
    <t>RIOBLANCO - TOLIMA</t>
  </si>
  <si>
    <t>RONCESVALLES - TOLIMA</t>
  </si>
  <si>
    <t>ROVIRA - TOLIMA</t>
  </si>
  <si>
    <t>SAN ANTONIO - TOLIMA</t>
  </si>
  <si>
    <t>SAN LUIS - TOLIMA</t>
  </si>
  <si>
    <t>SANTA ISABEL - TOLIMA</t>
  </si>
  <si>
    <t>SUAREZ - TOLIMA</t>
  </si>
  <si>
    <t>VENADILLO - TOLIMA</t>
  </si>
  <si>
    <t>VILLAHERMOSA - TOLIMA</t>
  </si>
  <si>
    <t>VILLARRICA - TOLIMA</t>
  </si>
  <si>
    <t>ARAUCA - ARAUCA</t>
  </si>
  <si>
    <t>ARAUQUITA - ARAUCA</t>
  </si>
  <si>
    <t>CRAVO NORTE - ARAUCA</t>
  </si>
  <si>
    <t>FORTUL - ARAUCA</t>
  </si>
  <si>
    <t>PUERTO RONDON - ARAUCA</t>
  </si>
  <si>
    <t>SARAVENA - ARAUCA</t>
  </si>
  <si>
    <t>TAME - ARAUCA</t>
  </si>
  <si>
    <t>AGUAZUL - CASANARE</t>
  </si>
  <si>
    <t>CHAMEZA - CASANARE</t>
  </si>
  <si>
    <t>HATO COROZAL - CASANARE</t>
  </si>
  <si>
    <t>LA SALINA - CASANARE</t>
  </si>
  <si>
    <t>MANI - CASANARE</t>
  </si>
  <si>
    <t>MONTERREY - CASANARE</t>
  </si>
  <si>
    <t>NUNCHIA - CASANARE</t>
  </si>
  <si>
    <t>OROCUE - CASANARE</t>
  </si>
  <si>
    <t>PAZ DE ARIPORO - CASANARE</t>
  </si>
  <si>
    <t>PORE - CASANARE</t>
  </si>
  <si>
    <t>RECETOR - CASANARE</t>
  </si>
  <si>
    <t>SABANALARGA - CASANARE</t>
  </si>
  <si>
    <t>SACAMA - CASANARE</t>
  </si>
  <si>
    <t>SAN LUIS DE PALENQUE - CASANARE</t>
  </si>
  <si>
    <t>TAMARA - CASANARE</t>
  </si>
  <si>
    <t>TAURAMENA - CASANARE</t>
  </si>
  <si>
    <t>TRINIDAD - CASANARE</t>
  </si>
  <si>
    <t>VILLANUEVA - CASANARE</t>
  </si>
  <si>
    <t>YOPAL - CASANARE</t>
  </si>
  <si>
    <t>COLON - PUTUMAYO</t>
  </si>
  <si>
    <t>MOCOA - PUTUMAYO</t>
  </si>
  <si>
    <t>ORITO - PUTUMAYO</t>
  </si>
  <si>
    <t>PUERTO ASIS - PUTUMAYO</t>
  </si>
  <si>
    <t>PUERTO LEGUIZAMO - PUTUMAYO</t>
  </si>
  <si>
    <t>SAN FRANCISCO - PUTUMAYO</t>
  </si>
  <si>
    <t>SANTIAGO - PUTUMAYO</t>
  </si>
  <si>
    <t>SIBUNDOY - PUTUMAYO</t>
  </si>
  <si>
    <t>VILLAGARZON - PUTUMAYO</t>
  </si>
  <si>
    <t>LETICIA - AMAZONAS</t>
  </si>
  <si>
    <t>MIRAFLORES - GUAVIARE</t>
  </si>
  <si>
    <t>SAN JOSE DEL GUAVIARE - GUAVIARE</t>
  </si>
  <si>
    <t>CARURU - VAUPES</t>
  </si>
  <si>
    <t>MITU - VAUPES</t>
  </si>
  <si>
    <t>LA PRIMAVERA - VICHADA</t>
  </si>
  <si>
    <t>FONAM</t>
  </si>
  <si>
    <t>ABREGO - NORTE DE SANTANDER</t>
  </si>
  <si>
    <t>AGUSTIN CODAZZI - CESAR</t>
  </si>
  <si>
    <t>ALBAN - NARIÑO</t>
  </si>
  <si>
    <t>ALBANIA - GUAJIRA</t>
  </si>
  <si>
    <t>ALCALA - VALLE DEL CAUCA</t>
  </si>
  <si>
    <t>ALDANA - NARIÑO</t>
  </si>
  <si>
    <t>ALGARROBO - MAGDALENA</t>
  </si>
  <si>
    <t>ALTOS DEL ROSARIO - BOLIVAR</t>
  </si>
  <si>
    <t>ANCUYA - NARIÑO</t>
  </si>
  <si>
    <t>ANDALUCIA - VALLE DEL CAUCA</t>
  </si>
  <si>
    <t>ANSERMANUEVO - VALLE DEL CAUCA</t>
  </si>
  <si>
    <t>ARBOLEDA - NARIÑO</t>
  </si>
  <si>
    <t>ARBOLEDAS - NORTE DE SANTANDER</t>
  </si>
  <si>
    <t>ARENAL - BOLIVAR</t>
  </si>
  <si>
    <t>ARGELIA - VALLE DEL CAUCA</t>
  </si>
  <si>
    <t>CARTAGENA - BOLIVAR</t>
  </si>
  <si>
    <t>SAN ANDRES - SAN ANDRES Y PROVIDENCIA</t>
  </si>
  <si>
    <t>PROVIDENCIA - SAN ANDRES Y PROVIDENCIA</t>
  </si>
  <si>
    <t>SANTA MARTA - MAGDALENA</t>
  </si>
  <si>
    <t>VALLE DE SAN JUAN - TOLIMA</t>
  </si>
  <si>
    <t>TIQUETES AÉREOS</t>
  </si>
  <si>
    <t>ARIGUANI - MAGDALENA</t>
  </si>
  <si>
    <t>ARROYOHONDO - BOLIVAR</t>
  </si>
  <si>
    <t>ATRATO - CHOCO</t>
  </si>
  <si>
    <t>BARBACOAS - NARIÑO</t>
  </si>
  <si>
    <t>BARRANQUILLA - BARRANQUILLA</t>
  </si>
  <si>
    <t>BELEN - NARIÑO</t>
  </si>
  <si>
    <t>BELEN ANDAQUIES - CAQUETA</t>
  </si>
  <si>
    <t>BOCHALEMA - NORTE DE SANTANDER</t>
  </si>
  <si>
    <t>BOGOTA D.C. - BOGOTA</t>
  </si>
  <si>
    <t>BOJAYA (BELLAVISTA) - CHOCO</t>
  </si>
  <si>
    <t>BOLIVAR - VALLE DEL CAUCA</t>
  </si>
  <si>
    <t>BRICEÑO - ANTIOQUIA</t>
  </si>
  <si>
    <t>BRICEÑO - BOYACA</t>
  </si>
  <si>
    <t>BUCARASICA - NORTE DE SANTANDER</t>
  </si>
  <si>
    <t>BUENAVENTURA - VALLE DEL CAUCA</t>
  </si>
  <si>
    <t>BUESACO - NARIÑO</t>
  </si>
  <si>
    <t>BUGA - VALLE DEL CAUCA</t>
  </si>
  <si>
    <t>BUGALAGRANDE - VALLE DEL CAUCA</t>
  </si>
  <si>
    <t>CACHIRA - NORTE DE SANTANDER</t>
  </si>
  <si>
    <t>CACOTA - NORTE DE SANTANDER</t>
  </si>
  <si>
    <t>CAICEDONIA - VALLE DEL CAUCA</t>
  </si>
  <si>
    <t>CALAMAR - GUAVIARE</t>
  </si>
  <si>
    <t>CALI - VALLE DEL CAUCA</t>
  </si>
  <si>
    <t>CALIMA-DARIEN - VALLE DEL CAUCA</t>
  </si>
  <si>
    <t>CANDELARIA - VALLE DEL CAUCA</t>
  </si>
  <si>
    <t>CANTAGALLO - BOLIVAR</t>
  </si>
  <si>
    <t>CANTON DE SAN PABLO - CHOCO</t>
  </si>
  <si>
    <t>CAÑASGORDAS - ANTIOQUIA</t>
  </si>
  <si>
    <t>CARMEN DEL DARIEN - CHOCO</t>
  </si>
  <si>
    <t>CARTAGO - VALLE DEL CAUCA</t>
  </si>
  <si>
    <t>CERTEGUI - CHOCO</t>
  </si>
  <si>
    <t>CHACHAGUI - NARIÑO</t>
  </si>
  <si>
    <t>CHINACOTA - NORTE DE SANTANDER</t>
  </si>
  <si>
    <t>CHITAGA - NORTE DE SANTANDER</t>
  </si>
  <si>
    <t>CICUCO - BOLIVAR</t>
  </si>
  <si>
    <t>CLEMENCIA - BOLIVAR</t>
  </si>
  <si>
    <t>COLON-GENOVA - NARIÑO</t>
  </si>
  <si>
    <t>COLOSO - SUCRE</t>
  </si>
  <si>
    <t>CONCEPCION - ANTIOQUIA</t>
  </si>
  <si>
    <t>CONCORDIA - MAGDALENA</t>
  </si>
  <si>
    <t>CONSACA - NARIÑO</t>
  </si>
  <si>
    <t>CONTADERO - NARIÑO</t>
  </si>
  <si>
    <t xml:space="preserve"> BANCO DE LA REPUBLICA</t>
  </si>
  <si>
    <t xml:space="preserve"> BANCO DE BOGOTA</t>
  </si>
  <si>
    <t xml:space="preserve"> BANCO POPULAR</t>
  </si>
  <si>
    <t xml:space="preserve"> BANCO SANTANDER</t>
  </si>
  <si>
    <t xml:space="preserve"> BANCOLOMBIA</t>
  </si>
  <si>
    <t xml:space="preserve"> ABN AMRO BANK</t>
  </si>
  <si>
    <t xml:space="preserve"> CITIBANK</t>
  </si>
  <si>
    <t xml:space="preserve"> LLOYDS TSB BANK</t>
  </si>
  <si>
    <t xml:space="preserve"> BANCO SUDAMERIS</t>
  </si>
  <si>
    <t xml:space="preserve"> BBVA - BANCO GANADERO</t>
  </si>
  <si>
    <t xml:space="preserve"> BANCO CREDITO</t>
  </si>
  <si>
    <t xml:space="preserve"> RED MULTIBANCA COLPATRIA</t>
  </si>
  <si>
    <t xml:space="preserve"> BANCO UNION COLOMBIANO</t>
  </si>
  <si>
    <t xml:space="preserve"> BANCO DE OCCIDENTE</t>
  </si>
  <si>
    <t xml:space="preserve"> STANDART CHARTED</t>
  </si>
  <si>
    <t xml:space="preserve"> BANCO OF AMERICA</t>
  </si>
  <si>
    <t xml:space="preserve"> BANCO MERCANTIL</t>
  </si>
  <si>
    <t xml:space="preserve"> BANCO TEQUENDAMA</t>
  </si>
  <si>
    <t xml:space="preserve"> BANCO CAJA SOCIAL</t>
  </si>
  <si>
    <t xml:space="preserve"> BANCO SUPERIOR</t>
  </si>
  <si>
    <t xml:space="preserve"> MEGABANCO</t>
  </si>
  <si>
    <t xml:space="preserve"> BANCO AGRARIO</t>
  </si>
  <si>
    <t xml:space="preserve"> BANCO ALIADAS</t>
  </si>
  <si>
    <t xml:space="preserve"> GRAN BANCO CAFETERO</t>
  </si>
  <si>
    <t xml:space="preserve"> DAVIVIENDA</t>
  </si>
  <si>
    <t xml:space="preserve"> BANCO AV VILLAS</t>
  </si>
  <si>
    <t xml:space="preserve"> GRANAHORRAR</t>
  </si>
  <si>
    <t xml:space="preserve"> CONAVI</t>
  </si>
  <si>
    <t xml:space="preserve"> COLMENA</t>
  </si>
  <si>
    <t xml:space="preserve"> AHORRAMAS</t>
  </si>
  <si>
    <t xml:space="preserve"> COOMEVA</t>
  </si>
  <si>
    <t>BANCO</t>
  </si>
  <si>
    <t>No. CUENTA / AHORROS - CORRIENTE</t>
  </si>
  <si>
    <t>CONVENCION - NORTE DE SANTANDER</t>
  </si>
  <si>
    <t>CORDOBA - NARIÑO</t>
  </si>
  <si>
    <t>COTORRA - CORDOBA</t>
  </si>
  <si>
    <t>COVEÑAS - SUCRE</t>
  </si>
  <si>
    <t>CUASPUD-CARLOSAMA - NARIÑO</t>
  </si>
  <si>
    <t>CUCUTA - NORTE DE SANTANDER</t>
  </si>
  <si>
    <t>CUCUTILLA - NORTE DE SANTANDER</t>
  </si>
  <si>
    <t>CUMARIBO - VICHADA</t>
  </si>
  <si>
    <t>CUMBAL - NARIÑO</t>
  </si>
  <si>
    <t>CUMBITARA - NARIÑO</t>
  </si>
  <si>
    <t>DAGUA - VALLE DEL CAUCA</t>
  </si>
  <si>
    <t>DIBULLA - GUAJIRA</t>
  </si>
  <si>
    <t>DISTRACCION - GUAJIRA</t>
  </si>
  <si>
    <t>DURANIA - NORTE DE SANTANDER</t>
  </si>
  <si>
    <t>EL AGUILA - VALLE DEL CAUCA</t>
  </si>
  <si>
    <t>EL CAIRO - VALLE DEL CAUCA</t>
  </si>
  <si>
    <t>EL CARMEN - NORTE DE SANTANDER</t>
  </si>
  <si>
    <t>EL CARMEN DE BOLIVAR - BOLIVAR</t>
  </si>
  <si>
    <t>EL CERRITO - VALLE DEL CAUCA</t>
  </si>
  <si>
    <t>EL CHARCO - NARIÑO</t>
  </si>
  <si>
    <t>EL DORADO - META</t>
  </si>
  <si>
    <t>EL DOVIO - VALLE DEL CAUCA</t>
  </si>
  <si>
    <t>EL PEÑOL - NARIÑO</t>
  </si>
  <si>
    <t>EL PEÑON - BOLIVAR</t>
  </si>
  <si>
    <t>EL PEÑON - CUNDINAMARCA</t>
  </si>
  <si>
    <t>EL PEÑON - SANTANDER</t>
  </si>
  <si>
    <t>EL PIÑON - MAGDALENA</t>
  </si>
  <si>
    <t>EL RETEN - MAGDALENA</t>
  </si>
  <si>
    <t>EL RETORNO - GUAVIARE</t>
  </si>
  <si>
    <t>EL ROBLE - SUCRE</t>
  </si>
  <si>
    <t>EL ROSAL - CUNDINAMARCA</t>
  </si>
  <si>
    <t>EL ROSARIO - NARIÑO</t>
  </si>
  <si>
    <t>EL TABLON - NARIÑO</t>
  </si>
  <si>
    <t>EL TAMBO - NARIÑO</t>
  </si>
  <si>
    <t>EL TARRA - NORTE DE SANTANDER</t>
  </si>
  <si>
    <t>EL ZULIA - NORTE DE SANTANDER</t>
  </si>
  <si>
    <t>FLORENCIA - CAUCA</t>
  </si>
  <si>
    <t>FLORIDA - VALLE DEL CAUCA</t>
  </si>
  <si>
    <t>FRANCISCO PIZARRO - NARIÑO</t>
  </si>
  <si>
    <t>FUNES - NARIÑO</t>
  </si>
  <si>
    <t>GALERAS - SUCRE</t>
  </si>
  <si>
    <t>GINEBRA - VALLE DEL CAUCA</t>
  </si>
  <si>
    <t>GRAMALOTE - NORTE DE SANTANDER</t>
  </si>
  <si>
    <t>GRANADA - CUNDINAMARCA</t>
  </si>
  <si>
    <t>GUACARI - VALLE DEL CAUCA</t>
  </si>
  <si>
    <t>GUACHUCAL - NARIÑO</t>
  </si>
  <si>
    <t>GUADALUPE - HUILA</t>
  </si>
  <si>
    <t>GUAITARILLA - NARIÑO</t>
  </si>
  <si>
    <t>GUALMATAN - NARIÑO</t>
  </si>
  <si>
    <t>HACARI - NORTE DE SANTANDER</t>
  </si>
  <si>
    <t>HATILLO DE LOBA - BOLIVAR</t>
  </si>
  <si>
    <t>HATONUEVO - GUAJIRA</t>
  </si>
  <si>
    <t>HERRAN - NORTE DE SANTANDER</t>
  </si>
  <si>
    <t>ILES - NARIÑO</t>
  </si>
  <si>
    <t>IMUES - NARIÑO</t>
  </si>
  <si>
    <t>IPIALES - NARIÑO</t>
  </si>
  <si>
    <t>ISNOS - HUILA</t>
  </si>
  <si>
    <t>ISTMINA - CHOCO</t>
  </si>
  <si>
    <t>JAMUNDI - VALLE DEL CAUCA</t>
  </si>
  <si>
    <t>LA APARTADA - CORDOBA</t>
  </si>
  <si>
    <t>LA CRUZ - NARIÑO</t>
  </si>
  <si>
    <t>LA CUMBRE - VALLE DEL CAUCA</t>
  </si>
  <si>
    <t>LA ESPERANZA - NORTE DE SANTANDER</t>
  </si>
  <si>
    <t>LA FLORIDA - NARIÑO</t>
  </si>
  <si>
    <t>LA JAGUA DEL PILAR - GUAJIRA</t>
  </si>
  <si>
    <t>LA LLANADA - NARIÑO</t>
  </si>
  <si>
    <t>LA MONTAÑITA - CAQUETA</t>
  </si>
  <si>
    <t>LA PEÑA - CUNDINAMARCA</t>
  </si>
  <si>
    <t>LA PINTADA - ANTIOQUIA</t>
  </si>
  <si>
    <t>LA PLAYA - NORTE DE SANTANDER</t>
  </si>
  <si>
    <t>LA TOLA - NARIÑO</t>
  </si>
  <si>
    <t>LA UNION - NARIÑO</t>
  </si>
  <si>
    <t>LA UNION - VALLE DEL CAUCA</t>
  </si>
  <si>
    <t>LA VICTORIA - VALLE DEL CAUCA</t>
  </si>
  <si>
    <t>LA VIRGINIA - RISARALDA</t>
  </si>
  <si>
    <t>LABATECA - NORTE DE SANTANDER</t>
  </si>
  <si>
    <t>LEIVA - NARIÑO</t>
  </si>
  <si>
    <t>LINARES - NARIÑO</t>
  </si>
  <si>
    <t>LITORAL DEL SAN JUAN - CHOCO</t>
  </si>
  <si>
    <t>LOPEZ - CAUCA</t>
  </si>
  <si>
    <t>LOS ANDES - NARIÑO</t>
  </si>
  <si>
    <t>LOS PATIOS - NORTE DE SANTANDER</t>
  </si>
  <si>
    <t>LOURDES - NORTE DE SANTANDER</t>
  </si>
  <si>
    <t>MAGUI-PAYAN - NARIÑO</t>
  </si>
  <si>
    <t>MALLAMA - NARIÑO</t>
  </si>
  <si>
    <t>MANAURE - CESAR</t>
  </si>
  <si>
    <t>MEDIO ATRATO - CHOCO</t>
  </si>
  <si>
    <t>MEDIO BAUDO - CHOCO</t>
  </si>
  <si>
    <t>MEDIO SAN JUAN - CHOCO</t>
  </si>
  <si>
    <t>MONTECRISTO - BOLIVAR</t>
  </si>
  <si>
    <t>MOÑITOS - CORDOBA</t>
  </si>
  <si>
    <t>MOSQUERA - NARIÑO</t>
  </si>
  <si>
    <t>MUTISCUA - NORTE DE SANTANDER</t>
  </si>
  <si>
    <t>NARIÑO - ANTIOQUIA</t>
  </si>
  <si>
    <t>NARIÑO - CUNDINAMARCA</t>
  </si>
  <si>
    <t>NARIÑO - NARIÑO</t>
  </si>
  <si>
    <t>NORCASIA - CALDAS</t>
  </si>
  <si>
    <t>NUEVA GRANADA - MAGDALENA</t>
  </si>
  <si>
    <t>OBANDO - VALLE DEL CAUCA</t>
  </si>
  <si>
    <t>OCAÑA - NORTE DE SANTANDER</t>
  </si>
  <si>
    <t>OLAYA HERRERA - NARIÑO</t>
  </si>
  <si>
    <t>OSPINA - NARIÑO</t>
  </si>
  <si>
    <t>PAEZ - CAUCA</t>
  </si>
  <si>
    <t>PALMIRA - VALLE DEL CAUCA</t>
  </si>
  <si>
    <t>PALOCABILDO - TOLIMA</t>
  </si>
  <si>
    <t>PAMPLONA - NORTE DE SANTANDER</t>
  </si>
  <si>
    <t>PAMPLONITA - NORTE DE SANTANDER</t>
  </si>
  <si>
    <t>PASTO - NARIÑO</t>
  </si>
  <si>
    <t>PAZ DEL RIO - BOYACA</t>
  </si>
  <si>
    <t>PEÑOL - ANTIOQUIA</t>
  </si>
  <si>
    <t>PIAMONTE - CAUCA</t>
  </si>
  <si>
    <t>PIJIÑO DEL CARMEN - MAGDALENA</t>
  </si>
  <si>
    <t>PITAL - HUILA</t>
  </si>
  <si>
    <t>POLICARPA - NARIÑO</t>
  </si>
  <si>
    <t>POLO NUEVO - ATLANTICO</t>
  </si>
  <si>
    <t>POTOSI - NARIÑO</t>
  </si>
  <si>
    <t>PRADERA - VALLE DEL CAUCA</t>
  </si>
  <si>
    <t>PROVIDENCIA - NARIÑO</t>
  </si>
  <si>
    <t>PUEBLO BELLO - CESAR</t>
  </si>
  <si>
    <t>PUERRES - NARIÑO</t>
  </si>
  <si>
    <t>PUERTO CARREÑO - VICHADA</t>
  </si>
  <si>
    <t>PUERTO CAYCEDO - PUTUMAYO</t>
  </si>
  <si>
    <t>PUERTO GUZMAN - PUTUMAYO</t>
  </si>
  <si>
    <t>PUERTO INIRIDA - GUAINIA</t>
  </si>
  <si>
    <t>PUERTO NARE - ANTIOQUIA</t>
  </si>
  <si>
    <t>PUERTO NARIÑO - AMAZONAS</t>
  </si>
  <si>
    <t>PUERTO SANTANDER - NORTE DE SANTANDER</t>
  </si>
  <si>
    <t>PUPIALES - NARIÑO</t>
  </si>
  <si>
    <t>RAFAEL REYES - CUNDINAMARCA</t>
  </si>
  <si>
    <t>RAGONVALIA - NORTE DE SANTANDER</t>
  </si>
  <si>
    <t>REGIDOR - BOLIVAR</t>
  </si>
  <si>
    <t>RESTREPO - VALLE DEL CAUCA</t>
  </si>
  <si>
    <t>RICAURTE - NARIÑO</t>
  </si>
  <si>
    <t>RIO IRO - CHOCO</t>
  </si>
  <si>
    <t>RIO QUITO - CHOCO</t>
  </si>
  <si>
    <t>RIOFRIO - VALLE DEL CAUCA</t>
  </si>
  <si>
    <t>ROBERTO PAYAN - NARIÑO</t>
  </si>
  <si>
    <t>ROBLES (LA PAZ) - CESAR</t>
  </si>
  <si>
    <t>ROLDANILLO - VALLE DEL CAUCA</t>
  </si>
  <si>
    <t>SABANAS DE SAN ANGEL - MAGDALENA</t>
  </si>
  <si>
    <t>SALAZAR - NORTE DE SANTANDER</t>
  </si>
  <si>
    <t>SALDAÑA - TOLIMA</t>
  </si>
  <si>
    <t>SAMANIEGO - NARIÑO</t>
  </si>
  <si>
    <t>SAN  ANTONIO DEL  TEQUENDAMA - CUNDINAMARCA</t>
  </si>
  <si>
    <t>SAN  VICENTE DEL CAGUAN - CAQUETA</t>
  </si>
  <si>
    <t>SAN ANDRES SOTAVENTO - CORDOBA</t>
  </si>
  <si>
    <t>SAN BERNARDO - NARIÑO</t>
  </si>
  <si>
    <t>SAN BERNARDO VIENTO - CORDOBA</t>
  </si>
  <si>
    <t>SAN CALIXTO - NORTE DE SANTANDER</t>
  </si>
  <si>
    <t>SAN CAYETANO - NORTE DE SANTANDER</t>
  </si>
  <si>
    <t>SAN CRISTOBAL - BOLIVAR</t>
  </si>
  <si>
    <t>SAN JACINTO DEL CAUCA - BOLIVAR</t>
  </si>
  <si>
    <t>SAN JOSE - CALDAS</t>
  </si>
  <si>
    <t>SAN JOSE DE LA MONTAÑA - ANTIOQUIA</t>
  </si>
  <si>
    <t>SAN JUAN DE NEPOMUCENO - BOLIVAR</t>
  </si>
  <si>
    <t>SAN JUAN DE RIOSECO - CUNDINAMARCA</t>
  </si>
  <si>
    <t>SAN LORENZO - NARIÑO</t>
  </si>
  <si>
    <t>SAN MIGUEL - PUTUMAYO</t>
  </si>
  <si>
    <t>SAN PABLO - NARIÑO</t>
  </si>
  <si>
    <t>SAN PEDRO - VALLE DEL CAUCA</t>
  </si>
  <si>
    <t>SAN PEDRO DE CARTAGO - NARIÑO</t>
  </si>
  <si>
    <t>SAN SEBASTIAN DE BUENAVISTA - MAGDALENA</t>
  </si>
  <si>
    <t>SANDONA - NARIÑO</t>
  </si>
  <si>
    <t>SANTA BARBARA - NARIÑO</t>
  </si>
  <si>
    <t>SANTA BARBARA DE PINTO - MAGDALENA</t>
  </si>
  <si>
    <t>SANTA HELENA - SANTANDER</t>
  </si>
  <si>
    <t>SANTA ROSALIA - VICHADA</t>
  </si>
  <si>
    <t>SANTACRUZ - NARIÑO</t>
  </si>
  <si>
    <t>SANTIAGO - NORTE DE SANTANDER</t>
  </si>
  <si>
    <t>SAPUYES - NARIÑO</t>
  </si>
  <si>
    <t>SARDINATA - NORTE DE SANTANDER</t>
  </si>
  <si>
    <t>SEVILLA - VALLE DEL CAUCA</t>
  </si>
  <si>
    <t>SILOS - NORTE DE SANTANDER</t>
  </si>
  <si>
    <t>SOLITA - CAQUETA</t>
  </si>
  <si>
    <t>SOTARA - CAUCA</t>
  </si>
  <si>
    <t>SUCRE - CAUCA</t>
  </si>
  <si>
    <t>TAMINANGO - NARIÑO</t>
  </si>
  <si>
    <t>TANGUA - NARIÑO</t>
  </si>
  <si>
    <t>TARAIRA - VAUPES</t>
  </si>
  <si>
    <t>TEORAMA - NORTE DE SANTANDER</t>
  </si>
  <si>
    <t>TIBU - NORTE DE SANTANDER</t>
  </si>
  <si>
    <t>TIQUISIO - BOLIVAR</t>
  </si>
  <si>
    <t>TOLEDO - NORTE DE SANTANDER</t>
  </si>
  <si>
    <t>TORO - VALLE DEL CAUCA</t>
  </si>
  <si>
    <t>TRUJILLO - VALLE DEL CAUCA</t>
  </si>
  <si>
    <t>TULUA - VALLE DEL CAUCA</t>
  </si>
  <si>
    <t>TUMACO - NARIÑO</t>
  </si>
  <si>
    <t>TUQUERRES - NARIÑO</t>
  </si>
  <si>
    <t>ULLOA - VALLE DEL CAUCA</t>
  </si>
  <si>
    <t>UNION PANAMERICANA - CHOCO</t>
  </si>
  <si>
    <t>VALLE DEL GUAMUEZ - PUTUMAYO</t>
  </si>
  <si>
    <t>VALLE SAN JOSE - SANTANDER</t>
  </si>
  <si>
    <t>VERSALLES - VALLE DEL CAUCA</t>
  </si>
  <si>
    <t>VIJES - VALLE DEL CAUCA</t>
  </si>
  <si>
    <t>VILLA DEL ROSARIO - NORTE DE SANTANDER</t>
  </si>
  <si>
    <t>VILLA RICA - CAUCA</t>
  </si>
  <si>
    <t>VILLACARO - NORTE DE SANTANDER</t>
  </si>
  <si>
    <t>YACUANQUER - NARIÑO</t>
  </si>
  <si>
    <t>YONDO - ANTIOQUIA</t>
  </si>
  <si>
    <t>YOTOCO - VALLE DEL CAUCA</t>
  </si>
  <si>
    <t>YUMBO - VALLE DEL CAUCA</t>
  </si>
  <si>
    <t>ZAPAYAN - MAGDALENA</t>
  </si>
  <si>
    <t>ZARZAL - VALLE DEL CAUCA</t>
  </si>
  <si>
    <t>ZONA BANANERA - MAGDALENA</t>
  </si>
  <si>
    <t>OFICINA DE ASUNTOS INTERNACIONALES</t>
  </si>
  <si>
    <t>SECRETARIA GENERAL</t>
  </si>
  <si>
    <t>SI</t>
  </si>
  <si>
    <t>NO</t>
  </si>
  <si>
    <t>CONFERIDA POR:</t>
  </si>
  <si>
    <t>FUENTE DE FINANCIACIÓN</t>
  </si>
  <si>
    <t>VIÁTICOS</t>
  </si>
  <si>
    <t>GASTOS DE VIAJE</t>
  </si>
  <si>
    <t>FUNCIONARIO</t>
  </si>
  <si>
    <t>SEGURIDAD</t>
  </si>
  <si>
    <t>ABEJORRAL - ANTIOQUIA</t>
  </si>
  <si>
    <t>ABRIAQUI - ANTIOQUIA</t>
  </si>
  <si>
    <t>ALEJANDRIA - ANTIOQUIA</t>
  </si>
  <si>
    <t>AMAGA - ANTIOQUIA</t>
  </si>
  <si>
    <t>AMALFI - ANTIOQUIA</t>
  </si>
  <si>
    <t>ANDES - ANTIOQUIA</t>
  </si>
  <si>
    <t>ANGELOPOLIS - ANTIOQUIA</t>
  </si>
  <si>
    <t>ANGOSTURA - ANTIOQUIA</t>
  </si>
  <si>
    <t>ANORI - ANTIOQUIA</t>
  </si>
  <si>
    <t>ANTIOQUIA - ANTIOQUIA</t>
  </si>
  <si>
    <t>ANZA - ANTIOQUIA</t>
  </si>
  <si>
    <t>APARTADO - ANTIOQUIA</t>
  </si>
  <si>
    <t>ARBOLETES - ANTIOQUIA</t>
  </si>
  <si>
    <t>ARGELIA - ANTIOQUIA</t>
  </si>
  <si>
    <t>ARMENIA - ANTIOQUIA</t>
  </si>
  <si>
    <t>BARBOSA - ANTIOQUIA</t>
  </si>
  <si>
    <t>BELLO - ANTIOQUIA</t>
  </si>
  <si>
    <t>BELMIRA - ANTIOQUIA</t>
  </si>
  <si>
    <t>BETANIA - ANTIOQUIA</t>
  </si>
  <si>
    <t>BETULIA - ANTIOQUIA</t>
  </si>
  <si>
    <t>BOLIVAR - ANTIOQUIA</t>
  </si>
  <si>
    <t>BURITICA - ANTIOQUIA</t>
  </si>
  <si>
    <t>CACERES - ANTIOQUIA</t>
  </si>
  <si>
    <t>CAICEDO - ANTIOQUIA</t>
  </si>
  <si>
    <t>CALDAS - ANTIOQUIA</t>
  </si>
  <si>
    <t>CAMPAMENTO - ANTIOQUIA</t>
  </si>
  <si>
    <t>CARACOLI - ANTIOQUIA</t>
  </si>
  <si>
    <t>CARAMANTA - ANTIOQUIA</t>
  </si>
  <si>
    <t>CAREPA - ANTIOQUIA</t>
  </si>
  <si>
    <t>CARMEN DE VIBORAL - ANTIOQUIA</t>
  </si>
  <si>
    <t>CAROLINA - ANTIOQUIA</t>
  </si>
  <si>
    <t>CAUCASIA - ANTIOQUIA</t>
  </si>
  <si>
    <t>CHIGORODO - ANTIOQUIA</t>
  </si>
  <si>
    <t>CISNEROS - ANTIOQUIA</t>
  </si>
  <si>
    <t>COCORNA - ANTIOQUIA</t>
  </si>
  <si>
    <t>CONCORDIA - ANTIOQUIA</t>
  </si>
  <si>
    <t>COPACABANA - ANTIOQUIA</t>
  </si>
  <si>
    <t>DABEIBA - ANTIOQUIA</t>
  </si>
  <si>
    <t>DON MATIAS - ANTIOQUIA</t>
  </si>
  <si>
    <t>EBEJICO - ANTIOQUIA</t>
  </si>
  <si>
    <t>EL BAGRE - ANTIOQUIA</t>
  </si>
  <si>
    <t>ENTRERRIOS - ANTIOQUIA</t>
  </si>
  <si>
    <t>ENVIGADO - ANTIOQUIA</t>
  </si>
  <si>
    <t>FREDONIA - ANTIOQUIA</t>
  </si>
  <si>
    <t>FRONTINO - ANTIOQUIA</t>
  </si>
  <si>
    <t>GIRALDO - ANTIOQUIA</t>
  </si>
  <si>
    <t>GIRARDOTA - ANTIOQUIA</t>
  </si>
  <si>
    <t>GOMEZ PLATA - ANTIOQUIA</t>
  </si>
  <si>
    <t>GRANADA - ANTIOQUIA</t>
  </si>
  <si>
    <t>GUADALUPE - ANTIOQUIA</t>
  </si>
  <si>
    <t>GUARNE - ANTIOQUIA</t>
  </si>
  <si>
    <t>GUATAPE - ANTIOQUIA</t>
  </si>
  <si>
    <t>HELICONIA - ANTIOQUIA</t>
  </si>
  <si>
    <t>HISPANIA - ANTIOQUIA</t>
  </si>
  <si>
    <t>ITAGUI - ANTIOQUIA</t>
  </si>
  <si>
    <t>ITUANGO - ANTIOQUIA</t>
  </si>
  <si>
    <t>JARDIN - ANTIOQUIA</t>
  </si>
  <si>
    <t>JERICO - ANTIOQUIA</t>
  </si>
  <si>
    <t>LA CEJA - ANTIOQUIA</t>
  </si>
  <si>
    <t>LA ESTRELLA - ANTIOQUIA</t>
  </si>
  <si>
    <t>LA UNION - ANTIOQUIA</t>
  </si>
  <si>
    <t>LIBORINA - ANTIOQUIA</t>
  </si>
  <si>
    <t>MACEO - ANTIOQUIA</t>
  </si>
  <si>
    <t>MARINILLA - ANTIOQUIA</t>
  </si>
  <si>
    <t>MEDELLIN - ANTIOQUIA</t>
  </si>
  <si>
    <t>MONTEBELLO - ANTIOQUIA</t>
  </si>
  <si>
    <t>MURINDO - ANTIOQUIA</t>
  </si>
  <si>
    <t>MUTATA - ANTIOQUIA</t>
  </si>
  <si>
    <t>NECHI - ANTIOQUIA</t>
  </si>
  <si>
    <t>NECOCLI - ANTIOQUIA</t>
  </si>
  <si>
    <t>OLAYA - ANTIOQUIA</t>
  </si>
  <si>
    <t>PEQUE - ANTIOQUIA</t>
  </si>
  <si>
    <t>PUEBLORRICO - ANTIOQUIA</t>
  </si>
  <si>
    <t>PUERTO BERRIO - ANTIOQUIA</t>
  </si>
  <si>
    <t>PUERTO TRIUNFO - ANTIOQUIA</t>
  </si>
  <si>
    <t>REMEDIOS - ANTIOQUIA</t>
  </si>
  <si>
    <t>RETIRO - ANTIOQUIA</t>
  </si>
  <si>
    <t>RIONEGRO - ANTIOQUIA</t>
  </si>
  <si>
    <t>SABANALARGA - ANTIOQUIA</t>
  </si>
  <si>
    <t>SABANETA - ANTIOQUIA</t>
  </si>
  <si>
    <t>SALGAR - ANTIOQUIA</t>
  </si>
  <si>
    <t>SAN ANDRES - ANTIOQUIA</t>
  </si>
  <si>
    <t>SAN CARLOS - ANTIOQUIA</t>
  </si>
  <si>
    <t>SAN FRANCISCO - ANTIOQUIA</t>
  </si>
  <si>
    <t>SAN JERONIMO - ANTIOQUIA</t>
  </si>
  <si>
    <t>SAN JUAN DE URABA - ANTIOQUIA</t>
  </si>
  <si>
    <t>SAN LUIS - ANTIOQUIA</t>
  </si>
  <si>
    <t>SAN PEDRO - ANTIOQUIA</t>
  </si>
  <si>
    <t>SAN PEDRO DE URABA - ANTIOQUIA</t>
  </si>
  <si>
    <t>SAN RAFAEL - ANTIOQUIA</t>
  </si>
  <si>
    <t>SAN ROQUE - ANTIOQUIA</t>
  </si>
  <si>
    <t>SAN VICENTE - ANTIOQUIA</t>
  </si>
  <si>
    <t>SANTA BARBARA - ANTIOQUIA</t>
  </si>
  <si>
    <t>SANTA ROSA DE OSOS - ANTIOQUIA</t>
  </si>
  <si>
    <t>SANTO DOMINGO - ANTIOQUIA</t>
  </si>
  <si>
    <t>SANTUARIO - ANTIOQUIA</t>
  </si>
  <si>
    <t>SEGOVIA - ANTIOQUIA</t>
  </si>
  <si>
    <t>SONSON - ANTIOQUIA</t>
  </si>
  <si>
    <t>SOPETRAN - ANTIOQUIA</t>
  </si>
  <si>
    <t>TAMESIS - ANTIOQUIA</t>
  </si>
  <si>
    <t>TARAZA - ANTIOQUIA</t>
  </si>
  <si>
    <t>TARSO - ANTIOQUIA</t>
  </si>
  <si>
    <t>TITIRIBI - ANTIOQUIA</t>
  </si>
  <si>
    <t>TOLEDO - ANTIOQUIA</t>
  </si>
  <si>
    <t>TURBO - ANTIOQUIA</t>
  </si>
  <si>
    <t>URAMITA - ANTIOQUIA</t>
  </si>
  <si>
    <t>URRAO - ANTIOQUIA</t>
  </si>
  <si>
    <t>VALDIVIA - ANTIOQUIA</t>
  </si>
  <si>
    <t>VALPARAISO - ANTIOQUIA</t>
  </si>
  <si>
    <t>VEGACHI - ANTIOQUIA</t>
  </si>
  <si>
    <t>VENECIA - ANTIOQUIA</t>
  </si>
  <si>
    <t>VIGIA DEL FUERTE - ANTIOQUIA</t>
  </si>
  <si>
    <t>YALI - ANTIOQUIA</t>
  </si>
  <si>
    <t>YARUMAL - ANTIOQUIA</t>
  </si>
  <si>
    <t>YOLOMBO - ANTIOQUIA</t>
  </si>
  <si>
    <t>ZARAGOZA - ANTIOQUIA</t>
  </si>
  <si>
    <t>BARANOA - ATLANTICO</t>
  </si>
  <si>
    <t>CAMPO DE LA CRUZ - ATLANTICO</t>
  </si>
  <si>
    <t>CANDELARIA - ATLANTICO</t>
  </si>
  <si>
    <t>GALAPA - ATLANTICO</t>
  </si>
  <si>
    <t>JUAN DE ACOSTA - ATLANTICO</t>
  </si>
  <si>
    <t>LURUACO - ATLANTICO</t>
  </si>
  <si>
    <t>MALAMBO - ATLANTICO</t>
  </si>
  <si>
    <t>MANATI - ATLANTICO</t>
  </si>
  <si>
    <t>PALMAR DE VARELA - ATLANTICO</t>
  </si>
  <si>
    <t>PIOJO - ATLANTICO</t>
  </si>
  <si>
    <t>PONEDERA - ATLANTICO</t>
  </si>
  <si>
    <t>PUERTO COLOMBIA - ATLANTICO</t>
  </si>
  <si>
    <t>REPELON - ATLANTICO</t>
  </si>
  <si>
    <t>SABANAGRANDE - ATLANTICO</t>
  </si>
  <si>
    <t>SABANALARGA - ATLANTICO</t>
  </si>
  <si>
    <t>SANTA LUCIA - ATLANTICO</t>
  </si>
  <si>
    <t>SANTO TOMAS - ATLANTICO</t>
  </si>
  <si>
    <t>SOLEDAD - ATLANTICO</t>
  </si>
  <si>
    <t>SUAN - ATLANTICO</t>
  </si>
  <si>
    <t>TUBARA - ATLANTICO</t>
  </si>
  <si>
    <t>USIACURI - ATLANTICO</t>
  </si>
  <si>
    <t>ACHI - BOLIVAR</t>
  </si>
  <si>
    <t>ARJONA - BOLIVAR</t>
  </si>
  <si>
    <t>BARRANCO DE LOBA - BOLIVAR</t>
  </si>
  <si>
    <t>CALAMAR - BOLIVAR</t>
  </si>
  <si>
    <t>CORDOBA - BOLIVAR</t>
  </si>
  <si>
    <t>EL GUAMO - BOLIVAR</t>
  </si>
  <si>
    <t>MAGANGUE - BOLIVAR</t>
  </si>
  <si>
    <t>MAHATES - BOLIVAR</t>
  </si>
  <si>
    <t>MARGARITA - BOLIVAR</t>
  </si>
  <si>
    <t>MARIA LA BAJA - BOLIVAR</t>
  </si>
  <si>
    <t>MOMPOS - BOLIVAR</t>
  </si>
  <si>
    <t>MORALES - BOLIVAR</t>
  </si>
  <si>
    <t>PINILLOS - BOLIVAR</t>
  </si>
  <si>
    <t>RIO VIEJO - BOLIVAR</t>
  </si>
  <si>
    <t>SAN ESTANISLAO - BOLIVAR</t>
  </si>
  <si>
    <t>SAN FERNANDO - BOLIVAR</t>
  </si>
  <si>
    <t>SAN JACINTO - BOLIVAR</t>
  </si>
  <si>
    <t>SAN MARTIN DE LOBA - BOLIVAR</t>
  </si>
  <si>
    <t>SAN PABLO - BOLIVAR</t>
  </si>
  <si>
    <t>SANTA CATALINA - BOLIVAR</t>
  </si>
  <si>
    <t>SANTA ROSA - BOLIVAR</t>
  </si>
  <si>
    <t>SANTA ROSA DEL SUR - BOLIVAR</t>
  </si>
  <si>
    <t>SIMITI - BOLIVAR</t>
  </si>
  <si>
    <t>SOPLAVIENTO - BOLIVAR</t>
  </si>
  <si>
    <t>TALAIGUA NUEVO - BOLIVAR</t>
  </si>
  <si>
    <t>TURBACO - BOLIVAR</t>
  </si>
  <si>
    <t>TURBANA - BOLIVAR</t>
  </si>
  <si>
    <t>VILLANUEVA - BOLIVAR</t>
  </si>
  <si>
    <t>ZAMBRANO - BOLIVAR</t>
  </si>
  <si>
    <t>ALMEIDA - BOYACA</t>
  </si>
  <si>
    <t>AQUITANIA - BOYACA</t>
  </si>
  <si>
    <t>ARCABUCO - BOYACA</t>
  </si>
  <si>
    <t>BELEN - BOYACA</t>
  </si>
  <si>
    <t>BERBEO - BOYACA</t>
  </si>
  <si>
    <t>BETEITIVA - BOYACA</t>
  </si>
  <si>
    <t>BOAVITA - BOYACA</t>
  </si>
  <si>
    <t>BOYACA - BOYACA</t>
  </si>
  <si>
    <t>BUENAVISTA - BOYACA</t>
  </si>
  <si>
    <t>BUSBANZA - BOYACA</t>
  </si>
  <si>
    <t>CALDAS - BOYACA</t>
  </si>
  <si>
    <t>CAMPOHERMOSO - BOYACA</t>
  </si>
  <si>
    <t>CERINZA - BOYACA</t>
  </si>
  <si>
    <t>CHINAVITA - BOYACA</t>
  </si>
  <si>
    <t>CHIQUINQUIRA - BOYACA</t>
  </si>
  <si>
    <t>CHIQUIZA - BOYACA</t>
  </si>
  <si>
    <t>CHISCAS - BOYACA</t>
  </si>
  <si>
    <t>CHITA - BOYACA</t>
  </si>
  <si>
    <t>CHITARAQUE - BOYACA</t>
  </si>
  <si>
    <t>CHIVATA - BOYACA</t>
  </si>
  <si>
    <t>CHIVOR - BOYACA</t>
  </si>
  <si>
    <t>CIENEGA - BOYACA</t>
  </si>
  <si>
    <t>COMBITA - BOYACA</t>
  </si>
  <si>
    <t>COPER - BOYACA</t>
  </si>
  <si>
    <t>CORRALES - BOYACA</t>
  </si>
  <si>
    <t>COVARACHIA - BOYACA</t>
  </si>
  <si>
    <t>CUBARA - BOYACA</t>
  </si>
  <si>
    <t>CUCAITA - BOYACA</t>
  </si>
  <si>
    <t>CUITIVA - BOYACA</t>
  </si>
  <si>
    <t>DUITAMA - BOYACA</t>
  </si>
  <si>
    <t>EL COCUY - BOYACA</t>
  </si>
  <si>
    <t>EL ESPINO - BOYACA</t>
  </si>
  <si>
    <t>FIRAVITOBA - BOYACA</t>
  </si>
  <si>
    <t>FLORESTA - BOYACA</t>
  </si>
  <si>
    <t>GACHANTIVA - BOYACA</t>
  </si>
  <si>
    <t>GAMEZA - BOYACA</t>
  </si>
  <si>
    <t>GARAGOA - BOYACA</t>
  </si>
  <si>
    <t>GUACAMAYAS - BOYACA</t>
  </si>
  <si>
    <t>GUATEQUE - BOYACA</t>
  </si>
  <si>
    <t>GUAYATA - BOYACA</t>
  </si>
  <si>
    <t>GUICAN - BOYACA</t>
  </si>
  <si>
    <t>IZA - BOYACA</t>
  </si>
  <si>
    <t>JENESANO - BOYACA</t>
  </si>
  <si>
    <t>JERICO - BOYACA</t>
  </si>
  <si>
    <t>LA CAPILLA - BOYACA</t>
  </si>
  <si>
    <t>LA UVITA - BOYACA</t>
  </si>
  <si>
    <t>LA VICTORIA - BOYACA</t>
  </si>
  <si>
    <t>LABRANZAGRANDE - BOYACA</t>
  </si>
  <si>
    <t>MACANAL - BOYACA</t>
  </si>
  <si>
    <t>MARIPI - BOYACA</t>
  </si>
  <si>
    <t>MIRAFLORES - BOYACA</t>
  </si>
  <si>
    <t>MONGUA - BOYACA</t>
  </si>
  <si>
    <t>MONGUI - BOYACA</t>
  </si>
  <si>
    <t>MONIQUIRA - BOYACA</t>
  </si>
  <si>
    <t>MOTAVITA - BOYACA</t>
  </si>
  <si>
    <t>MUZO - BOYACA</t>
  </si>
  <si>
    <t>NOBSA - BOYACA</t>
  </si>
  <si>
    <t>NUEVO COLON - BOYACA</t>
  </si>
  <si>
    <t>OICATA - BOYACA</t>
  </si>
  <si>
    <t>OTANCHE - BOYACA</t>
  </si>
  <si>
    <t>PACHAVITA - BOYACA</t>
  </si>
  <si>
    <t>PAEZ - BOYACA</t>
  </si>
  <si>
    <t>PAIPA - BOYACA</t>
  </si>
  <si>
    <t>PAJARITO - BOYACA</t>
  </si>
  <si>
    <t>PANQUEBA - BOYACA</t>
  </si>
  <si>
    <t>PAUNA - BOYACA</t>
  </si>
  <si>
    <t>PAYA - BOYACA</t>
  </si>
  <si>
    <t>PESCA - BOYACA</t>
  </si>
  <si>
    <t>PISBA - BOYACA</t>
  </si>
  <si>
    <t>PUERTO BOYACA - BOYACA</t>
  </si>
  <si>
    <t>QUIPAMA - BOYACA</t>
  </si>
  <si>
    <t>RAMIRIQUI - BOYACA</t>
  </si>
  <si>
    <t>RAQUIRA - BOYACA</t>
  </si>
  <si>
    <t>RONDON - BOYACA</t>
  </si>
  <si>
    <t>SABOYA - BOYACA</t>
  </si>
  <si>
    <t>SACHICA - BOYACA</t>
  </si>
  <si>
    <t>SAMACA - BOYACA</t>
  </si>
  <si>
    <t>SAN EDUARDO - BOYACA</t>
  </si>
  <si>
    <t>SAN JOSE DE PARE - BOYACA</t>
  </si>
  <si>
    <t>SAN LUIS DE GACENO - BOYACA</t>
  </si>
  <si>
    <t>SAN MATEO - BOYACA</t>
  </si>
  <si>
    <t>SAN MIGUEL DE SEMA - BOYACA</t>
  </si>
  <si>
    <t>SAN PABLO DE BORBUR - BOYACA</t>
  </si>
  <si>
    <t>SANTA MARIA - BOYACA</t>
  </si>
  <si>
    <t>SANTA ROSA DE VITERBO - BOYACA</t>
  </si>
  <si>
    <t>SANTA SOFIA - BOYACA</t>
  </si>
  <si>
    <t>SANTANA - BOYACA</t>
  </si>
  <si>
    <t>SATIVANORTE - BOYACA</t>
  </si>
  <si>
    <t>SATIVASUR - BOYACA</t>
  </si>
  <si>
    <t>SIACHOQUE - BOYACA</t>
  </si>
  <si>
    <t>SOATA - BOYACA</t>
  </si>
  <si>
    <t>SOCHA - BOYACA</t>
  </si>
  <si>
    <t>SOCOTA - BOYACA</t>
  </si>
  <si>
    <t>SOGAMOSO - BOYACA</t>
  </si>
  <si>
    <t>SOMONDOCO - BOYACA</t>
  </si>
  <si>
    <t>SORA - BOYACA</t>
  </si>
  <si>
    <t>SORACA - BOYACA</t>
  </si>
  <si>
    <t>SOTAQUIRA - BOYACA</t>
  </si>
  <si>
    <t>SUSACON - BOYACA</t>
  </si>
  <si>
    <t>SUTAMARCHAN - BOYACA</t>
  </si>
  <si>
    <t>SUTATENZA - BOYACA</t>
  </si>
  <si>
    <t>TASCO - BOYACA</t>
  </si>
  <si>
    <t>TENZA - BOYACA</t>
  </si>
  <si>
    <t>TIBANA - BOYACA</t>
  </si>
  <si>
    <t>TIBASOSA - BOYACA</t>
  </si>
  <si>
    <t>TINJACA - BOYACA</t>
  </si>
  <si>
    <t>TIPACOQUE - BOYACA</t>
  </si>
  <si>
    <t>TOCA - BOYACA</t>
  </si>
  <si>
    <t>TOGUI - BOYACA</t>
  </si>
  <si>
    <t>TOPAGA - BOYACA</t>
  </si>
  <si>
    <t>TOTA - BOYACA</t>
  </si>
  <si>
    <t>TUNJA - BOYACA</t>
  </si>
  <si>
    <t>TUNUNGUA - BOYACA</t>
  </si>
  <si>
    <t>TURMEQUE - BOYACA</t>
  </si>
  <si>
    <t>TUTA - BOYACA</t>
  </si>
  <si>
    <t>TUTASA - BOYACA</t>
  </si>
  <si>
    <t>UMBITA - BOYACA</t>
  </si>
  <si>
    <t>VENTAQUEMADA - BOYACA</t>
  </si>
  <si>
    <t>VILLA DE LEYVA - BOYACA</t>
  </si>
  <si>
    <t>VIRACACHA - BOYACA</t>
  </si>
  <si>
    <t>ZETAQUIRA - BOYACA</t>
  </si>
  <si>
    <t>AGUADAS - CALDAS</t>
  </si>
  <si>
    <t>ANSERMA - CALDAS</t>
  </si>
  <si>
    <t>ARANZAZU - CALDAS</t>
  </si>
  <si>
    <t>BELALCAZAR - CALDAS</t>
  </si>
  <si>
    <t>CHINCHINA - CALDAS</t>
  </si>
  <si>
    <t>FILADELFIA - CALDAS</t>
  </si>
  <si>
    <t>LA DORADA - CALDAS</t>
  </si>
  <si>
    <t>LA MERCED - CALDAS</t>
  </si>
  <si>
    <t>MANIZALES - CALDAS</t>
  </si>
  <si>
    <t>MANZANARES - CALDAS</t>
  </si>
  <si>
    <t>MARMATO - CALDAS</t>
  </si>
  <si>
    <t>MARQUETALIA - CALDAS</t>
  </si>
  <si>
    <t>MARULANDA - CALDAS</t>
  </si>
  <si>
    <t>NEIRA - CALDAS</t>
  </si>
  <si>
    <t>PACORA - CALDAS</t>
  </si>
  <si>
    <t>PALESTINA - CALDAS</t>
  </si>
  <si>
    <t>PENSILVANIA - CALDAS</t>
  </si>
  <si>
    <t>RIOSUCIO - CALDAS</t>
  </si>
  <si>
    <t>RISARALDA - CALDAS</t>
  </si>
  <si>
    <t>SALAMINA - CALDAS</t>
  </si>
  <si>
    <t>SAMANA - CALDAS</t>
  </si>
  <si>
    <t>SUPIA - CALDAS</t>
  </si>
  <si>
    <t>VICTORIA - CALDAS</t>
  </si>
  <si>
    <t>VILLAMARIA - CALDAS</t>
  </si>
  <si>
    <t>VITERBO - CALDAS</t>
  </si>
  <si>
    <t>ALBANIA - CAQUETA</t>
  </si>
  <si>
    <t>CARTAGENA DEL CHAIRA - CAQUETA</t>
  </si>
  <si>
    <t>CURILLO - CAQUETA</t>
  </si>
  <si>
    <t>EL DONCELLO - CAQUETA</t>
  </si>
  <si>
    <t>EL PAUJIL - CAQUETA</t>
  </si>
  <si>
    <t>FLORENCIA - CAQUETA</t>
  </si>
  <si>
    <t>MILAN - CAQUETA</t>
  </si>
  <si>
    <t>MORELIA - CAQUETA</t>
  </si>
  <si>
    <t>PUERTO RICO - CAQUETA</t>
  </si>
  <si>
    <t>SAN JOSE DE FRAGUA - CAQUETA</t>
  </si>
  <si>
    <t>SOLANO - CAQUETA</t>
  </si>
  <si>
    <t>VALPARAISO - CAQUETA</t>
  </si>
  <si>
    <t>ALMAGUER - CAUCA</t>
  </si>
  <si>
    <t>ARGELIA - CAUCA</t>
  </si>
  <si>
    <t>BALBOA - CAUCA</t>
  </si>
  <si>
    <t>BOLIVAR - CAUCA</t>
  </si>
  <si>
    <t>BUENOS AIRES - CAUCA</t>
  </si>
  <si>
    <t>CAJIBIO - CAUCA</t>
  </si>
  <si>
    <t>CALDONO - CAUCA</t>
  </si>
  <si>
    <t>CALOTO - CAUCA</t>
  </si>
  <si>
    <t>CORINTO - CAUCA</t>
  </si>
  <si>
    <t>EL TAMBO - CAUCA</t>
  </si>
  <si>
    <t>GUAPI - CAUCA</t>
  </si>
  <si>
    <t>INZA - CAUCA</t>
  </si>
  <si>
    <t>JAMBALO - CAUCA</t>
  </si>
  <si>
    <t>LA SIERRA - CAUCA</t>
  </si>
  <si>
    <t>LA VEGA - CAUCA</t>
  </si>
  <si>
    <t>MERCADERES - CAUCA</t>
  </si>
  <si>
    <t>MIRANDA - CAUCA</t>
  </si>
  <si>
    <t>MORALES - CAUCA</t>
  </si>
  <si>
    <t>PADILLA - CAUCA</t>
  </si>
  <si>
    <t>PATIA (EL BORDO) - CAUCA</t>
  </si>
  <si>
    <t>PIENDAMO - CAUCA</t>
  </si>
  <si>
    <t>POPAYAN - CAUCA</t>
  </si>
  <si>
    <t>PUERTO TEJADA - CAUCA</t>
  </si>
  <si>
    <t>PURACE - CAUCA</t>
  </si>
  <si>
    <t>ROSAS - CAUCA</t>
  </si>
  <si>
    <t>SAN SEBASTIAN - CAUCA</t>
  </si>
  <si>
    <t>SANTA ROSA - CAUCA</t>
  </si>
  <si>
    <t>SANTANDER DE QUILICHAO - CAUCA</t>
  </si>
  <si>
    <t>SILVIA - CAUCA</t>
  </si>
  <si>
    <t>SUAREZ - CAUCA</t>
  </si>
  <si>
    <t>TIMBIO - CAUCA</t>
  </si>
  <si>
    <t>TIMBIQUI - CAUCA</t>
  </si>
  <si>
    <t>TORIBIO - CAUCA</t>
  </si>
  <si>
    <t>TOTORO - CAUCA</t>
  </si>
  <si>
    <t>AGUACHICA - CESAR</t>
  </si>
  <si>
    <t>ASTREA - CESAR</t>
  </si>
  <si>
    <t>BECERRIL - CESAR</t>
  </si>
  <si>
    <t>BOSCONIA - CESAR</t>
  </si>
  <si>
    <t>CHIMICHAGUA - CESAR</t>
  </si>
  <si>
    <t>CHIRIGUANA - CESAR</t>
  </si>
  <si>
    <t>CURUMANI - CESAR</t>
  </si>
  <si>
    <t>EL COPEY - CESAR</t>
  </si>
  <si>
    <t>EL PASO - CESAR</t>
  </si>
  <si>
    <t>GAMARRA - CESAR</t>
  </si>
  <si>
    <t>GONZALEZ - CESAR</t>
  </si>
  <si>
    <t>LA GLORIA - CESAR</t>
  </si>
  <si>
    <t>LA JAGUA DE IBIRICO - CESAR</t>
  </si>
  <si>
    <t>PAILITAS - CESAR</t>
  </si>
  <si>
    <t>PELAYA - CESAR</t>
  </si>
  <si>
    <t>RIO DE ORO - CESAR</t>
  </si>
  <si>
    <t>SAN ALBERTO - CESAR</t>
  </si>
  <si>
    <t>SAN DIEGO - CESAR</t>
  </si>
  <si>
    <t>SAN MARTIN - CESAR</t>
  </si>
  <si>
    <t>TAMALAMEQUE - CESAR</t>
  </si>
  <si>
    <t>VALLEDUPAR - CESAR</t>
  </si>
  <si>
    <t>AYAPEL - CORDOBA</t>
  </si>
  <si>
    <t>BUENAVISTA - CORDOBA</t>
  </si>
  <si>
    <t>CANALETE - CORDOBA</t>
  </si>
  <si>
    <t>CERETE - CORDOBA</t>
  </si>
  <si>
    <t>CHIMA - CORDOBA</t>
  </si>
  <si>
    <t>CHINU - CORDOBA</t>
  </si>
  <si>
    <t>CIENAGA DE ORO - CORDOBA</t>
  </si>
  <si>
    <t>LORICA - CORDOBA</t>
  </si>
  <si>
    <t>LOS CORDOBAS - CORDOBA</t>
  </si>
  <si>
    <t>MOMIL - CORDOBA</t>
  </si>
  <si>
    <t>MONTELIBANO - CORDOBA</t>
  </si>
  <si>
    <t>MONTERIA - CORDOBA</t>
  </si>
  <si>
    <t>PLANETA RICA - CORDOBA</t>
  </si>
  <si>
    <t>PUEBLO NUEVO - CORDOBA</t>
  </si>
  <si>
    <t>PUERTO ESCONDIDO - CORDOBA</t>
  </si>
  <si>
    <t>PUERTO LIBERTADOR - CORDOBA</t>
  </si>
  <si>
    <t>PURISIMA - CORDOBA</t>
  </si>
  <si>
    <t>SAHAGUN - CORDOBA</t>
  </si>
  <si>
    <t>SAN ANTERO - CORDOBA</t>
  </si>
  <si>
    <t>SAN CARLOS - CORDOBA</t>
  </si>
  <si>
    <t>SAN PELAYO - CORDOBA</t>
  </si>
  <si>
    <t>TIERRALTA - CORDOBA</t>
  </si>
  <si>
    <t>VALENCIA - CORDOBA</t>
  </si>
  <si>
    <t>AGUA DE DIOS - CUNDINAMARCA</t>
  </si>
  <si>
    <t>ALBAN - CUNDINAMARCA</t>
  </si>
  <si>
    <t>ANAPOIMA - CUNDINAMARCA</t>
  </si>
  <si>
    <t>ANOLAIMA - CUNDINAMARCA</t>
  </si>
  <si>
    <t>ARBELAEZ - CUNDINAMARCA</t>
  </si>
  <si>
    <t>BELTRAN - CUNDINAMARCA</t>
  </si>
  <si>
    <t>BITUIMA - CUNDINAMARCA</t>
  </si>
  <si>
    <t>BOJACA - CUNDINAMARCA</t>
  </si>
  <si>
    <t>CABRERA - CUNDINAMARCA</t>
  </si>
  <si>
    <t>CACHIPAY - CUNDINAMARCA</t>
  </si>
  <si>
    <t>CAJICA - CUNDINAMARCA</t>
  </si>
  <si>
    <t>CAPARRAPI - CUNDINAMARCA</t>
  </si>
  <si>
    <t>CAQUEZA - CUNDINAMARCA</t>
  </si>
  <si>
    <t>CARMEN DE CARUPA - CUNDINAMARCA</t>
  </si>
  <si>
    <t>CHAGUANI - CUNDINAMARCA</t>
  </si>
  <si>
    <t>CHIA - CUNDINAMARCA</t>
  </si>
  <si>
    <t>CHIPAQUE - CUNDINAMARCA</t>
  </si>
  <si>
    <t>CHOACHI - CUNDINAMARCA</t>
  </si>
  <si>
    <t>CHOCONTA - CUNDINAMARCA</t>
  </si>
  <si>
    <t>COGUA - CUNDINAMARCA</t>
  </si>
  <si>
    <t>COTA - CUNDINAMARCA</t>
  </si>
  <si>
    <t>CUCUNUBA - CUNDINAMARCA</t>
  </si>
  <si>
    <t>EL COLEGIO - CUNDINAMARCA</t>
  </si>
  <si>
    <t>FACATATIVA - CUNDINAMARCA</t>
  </si>
  <si>
    <t>FOMEQUE - CUNDINAMARCA</t>
  </si>
  <si>
    <t>FOSCA - CUNDINAMARCA</t>
  </si>
  <si>
    <t>FUNZA - CUNDINAMARCA</t>
  </si>
  <si>
    <t>FUQUENE - CUNDINAMARCA</t>
  </si>
  <si>
    <t>FUSAGASUGA - CUNDINAMARCA</t>
  </si>
  <si>
    <t>GACHALA - CUNDINAMARCA</t>
  </si>
  <si>
    <t>GACHANCIPA - CUNDINAMARCA</t>
  </si>
  <si>
    <t>GACHETA - CUNDINAMARCA</t>
  </si>
  <si>
    <t>GAMA - CUNDINAMARCA</t>
  </si>
  <si>
    <t>GIRARDOT - CUNDINAMARCA</t>
  </si>
  <si>
    <t>GUACHETA - CUNDINAMARCA</t>
  </si>
  <si>
    <t>GUADUAS - CUNDINAMARCA</t>
  </si>
  <si>
    <t>GUASCA - CUNDINAMARCA</t>
  </si>
  <si>
    <t>GUATAQUI - CUNDINAMARCA</t>
  </si>
  <si>
    <t>GUATAVITA - CUNDINAMARCA</t>
  </si>
  <si>
    <t>GUAYABAL DE SIQUIMA - CUNDINAMARCA</t>
  </si>
  <si>
    <t>GUAYABETAL - CUNDINAMARCA</t>
  </si>
  <si>
    <t>GUTIERREZ - CUNDINAMARCA</t>
  </si>
  <si>
    <t>JERUSALEN - CUNDINAMARCA</t>
  </si>
  <si>
    <t>JUNIN - CUNDINAMARCA</t>
  </si>
  <si>
    <t>LA CALERA - CUNDINAMARCA</t>
  </si>
  <si>
    <t>LA MESA - CUNDINAMARCA</t>
  </si>
  <si>
    <t>LA PALMA - CUNDINAMARCA</t>
  </si>
  <si>
    <t>LA VEGA - CUNDINAMARCA</t>
  </si>
  <si>
    <t>LENGUAZAQUE - CUNDINAMARCA</t>
  </si>
  <si>
    <t>MACHETA - CUNDINAMARCA</t>
  </si>
  <si>
    <t>MADRID - CUNDINAMARCA</t>
  </si>
  <si>
    <t>MANTA - CUNDINAMARCA</t>
  </si>
  <si>
    <t>MEDINA - CUNDINAMARCA</t>
  </si>
  <si>
    <t>MOSQUERA - CUNDINAMARCA</t>
  </si>
  <si>
    <t>NEMOCON - CUNDINAMARCA</t>
  </si>
  <si>
    <t>NILO - CUNDINAMARCA</t>
  </si>
  <si>
    <t>NIMAIMA - CUNDINAMARCA</t>
  </si>
  <si>
    <t>NOCAIMA - CUNDINAMARCA</t>
  </si>
  <si>
    <t>PACHO - CUNDINAMARCA</t>
  </si>
  <si>
    <t>PAIME - CUNDINAMARCA</t>
  </si>
  <si>
    <t>PANDI - CUNDINAMARCA</t>
  </si>
  <si>
    <t>PARATEBUENO - CUNDINAMARCA</t>
  </si>
  <si>
    <t>PASCA - CUNDINAMARCA</t>
  </si>
  <si>
    <t>PUERTO SALGAR - CUNDINAMARCA</t>
  </si>
  <si>
    <t>PULI - CUNDINAMARCA</t>
  </si>
  <si>
    <t>QUEBRADANEGRA - CUNDINAMARCA</t>
  </si>
  <si>
    <t>QUETAME - CUNDINAMARCA</t>
  </si>
  <si>
    <t>QUIPILE - CUNDINAMARCA</t>
  </si>
  <si>
    <t>RICAURTE - CUNDINAMARCA</t>
  </si>
  <si>
    <t>SAN BERNARDO - CUNDINAMARCA</t>
  </si>
  <si>
    <t>SAN CAYETANO - CUNDINAMARCA</t>
  </si>
  <si>
    <t>SAN FRANCISCO - CUNDINAMARCA</t>
  </si>
  <si>
    <t>SASAIMA - CUNDINAMARCA</t>
  </si>
  <si>
    <t>SESQUILE - CUNDINAMARCA</t>
  </si>
  <si>
    <t>SIBATE - CUNDINAMARCA</t>
  </si>
  <si>
    <t>SILVANIA - CUNDINAMARCA</t>
  </si>
  <si>
    <t>SIMIJACA - CUNDINAMARCA</t>
  </si>
  <si>
    <t>SOACHA - CUNDINAMARCA</t>
  </si>
  <si>
    <t>SOPO - CUNDINAMARCA</t>
  </si>
  <si>
    <t>SUBACHOQUE - CUNDINAMARCA</t>
  </si>
  <si>
    <t>SUESCA - CUNDINAMARCA</t>
  </si>
  <si>
    <t>SUPATA - CUNDINAMARCA</t>
  </si>
  <si>
    <t>SUSA - CUNDINAMARCA</t>
  </si>
  <si>
    <t>SUTATAUSA - CUNDINAMARCA</t>
  </si>
  <si>
    <t>TABIO - CUNDINAMARCA</t>
  </si>
  <si>
    <t>TAUSA - CUNDINAMARCA</t>
  </si>
  <si>
    <t>TENA - CUNDINAMARCA</t>
  </si>
  <si>
    <t>TENJO - CUNDINAMARCA</t>
  </si>
  <si>
    <t>TIBACUY - CUNDINAMARCA</t>
  </si>
  <si>
    <t>TIBIRITA - CUNDINAMARCA</t>
  </si>
  <si>
    <t>TOCAIMA - CUNDINAMARCA</t>
  </si>
  <si>
    <t>TOCANCIPA - CUNDINAMARCA</t>
  </si>
  <si>
    <t>TOPAIPI - CUNDINAMARCA</t>
  </si>
  <si>
    <t>UBALA - CUNDINAMARCA</t>
  </si>
  <si>
    <t>UBAQUE - CUNDINAMARCA</t>
  </si>
  <si>
    <t>UBATE - CUNDINAMARCA</t>
  </si>
  <si>
    <t>UNE - CUNDINAMARCA</t>
  </si>
  <si>
    <t>UTICA - CUNDINAMARCA</t>
  </si>
  <si>
    <t>VENECIA (OSPINA PEREZ) - CUNDINAMARCA</t>
  </si>
  <si>
    <t>VERGARA - CUNDINAMARCA</t>
  </si>
  <si>
    <t>VIANI - CUNDINAMARCA</t>
  </si>
  <si>
    <t>VILLAGOMEZ - CUNDINAMARCA</t>
  </si>
  <si>
    <t>VILLAPINZON - CUNDINAMARCA</t>
  </si>
  <si>
    <t>VILLETA - CUNDINAMARCA</t>
  </si>
  <si>
    <t>VIOTA - CUNDINAMARCA</t>
  </si>
  <si>
    <t>YACOPI - CUNDINAMARCA</t>
  </si>
  <si>
    <t>ZIPACON - CUNDINAMARCA</t>
  </si>
  <si>
    <t>ZIPAQUIRA - CUNDINAMARCA</t>
  </si>
  <si>
    <t>ACANDI - CHOCO</t>
  </si>
  <si>
    <t>ALTO BAUDO (PIE DE PATO) - CHOCO</t>
  </si>
  <si>
    <t>BAGADO - CHOCO</t>
  </si>
  <si>
    <t>BAHIA SOLANO (MUTIS) - CHOCO</t>
  </si>
  <si>
    <t>BAJO BAUDO (PIZARRO) - CHOCO</t>
  </si>
  <si>
    <t>CONDOTO - CHOCO</t>
  </si>
  <si>
    <t>EL CARMEN - CHOCO</t>
  </si>
  <si>
    <t>JURADO - CHOCO</t>
  </si>
  <si>
    <t>LLORO - CHOCO</t>
  </si>
  <si>
    <t>NOVITA - CHOCO</t>
  </si>
  <si>
    <t>NUQUI - CHOCO</t>
  </si>
  <si>
    <t>QUIBDO - CHOCO</t>
  </si>
  <si>
    <t>RIOSUCIO - CHOCO</t>
  </si>
  <si>
    <t>SAN JOSE DEL PALMAR - CHOCO</t>
  </si>
  <si>
    <t>SIPI - CHOCO</t>
  </si>
  <si>
    <t>TADO - CHOCO</t>
  </si>
  <si>
    <t>UNGUIA - CHOCO</t>
  </si>
  <si>
    <t>ACEVEDO - HUILA</t>
  </si>
  <si>
    <t>AGRADO - HUILA</t>
  </si>
  <si>
    <t>AIPE - HUILA</t>
  </si>
  <si>
    <t>ALGECIRAS - HUILA</t>
  </si>
  <si>
    <t>ALTAMIRA - HUILA</t>
  </si>
  <si>
    <t>BARAYA - HUILA</t>
  </si>
  <si>
    <t>CAMPOALEGRE - HUILA</t>
  </si>
  <si>
    <t>COLOMBIA - HUILA</t>
  </si>
  <si>
    <t>ELIAS - HUILA</t>
  </si>
  <si>
    <t>GARZON - HUILA</t>
  </si>
  <si>
    <t>GIGANTE - HUILA</t>
  </si>
  <si>
    <t>HOBO - HUILA</t>
  </si>
  <si>
    <t>IQUIRA - HUILA</t>
  </si>
  <si>
    <t>LA ARGENTINA - HUILA</t>
  </si>
  <si>
    <t>LA PLATA - HUILA</t>
  </si>
  <si>
    <t>NATAGA - HUILA</t>
  </si>
  <si>
    <t>NEIVA - HUILA</t>
  </si>
  <si>
    <t>OPORAPA - HUILA</t>
  </si>
  <si>
    <t>PAICOL - HUILA</t>
  </si>
  <si>
    <t>PALERMO - HUILA</t>
  </si>
  <si>
    <t>PALESTINA - HUILA</t>
  </si>
  <si>
    <t>PITALITO - HUILA</t>
  </si>
  <si>
    <t>RIVERA - HUILA</t>
  </si>
  <si>
    <t>SALADOBLANCO - HUILA</t>
  </si>
  <si>
    <t>SAN AGUSTIN - HUILA</t>
  </si>
  <si>
    <t>SANTA MARIA - HUILA</t>
  </si>
  <si>
    <t>SUAZA - HUILA</t>
  </si>
  <si>
    <t>TARQUI - HUILA</t>
  </si>
  <si>
    <t>TELLO - HUILA</t>
  </si>
  <si>
    <t>TERUEL - HUILA</t>
  </si>
  <si>
    <t>TESALIA - HUILA</t>
  </si>
  <si>
    <t>TIMANA - HUILA</t>
  </si>
  <si>
    <t>VILLAVIEJA - HUILA</t>
  </si>
  <si>
    <t>YAGUARA - HUILA</t>
  </si>
  <si>
    <t>BARRANCAS - GUAJIRA</t>
  </si>
  <si>
    <t>EL MOLINO - GUAJIRA</t>
  </si>
  <si>
    <t>FONSECA - GUAJIRA</t>
  </si>
  <si>
    <t>MAICAO - GUAJIRA</t>
  </si>
  <si>
    <t>MANAURE - GUAJIRA</t>
  </si>
  <si>
    <t>RIOHACHA - GUAJIRA</t>
  </si>
  <si>
    <t>SAN JUAN DEL CESAR - GUAJIRA</t>
  </si>
  <si>
    <t>URIBIA - GUAJIRA</t>
  </si>
  <si>
    <t>URUMITA - GUAJIRA</t>
  </si>
  <si>
    <t>VILLANUEVA - GUAJIRA</t>
  </si>
  <si>
    <t>ARACATACA - MAGDALENA</t>
  </si>
  <si>
    <t>CERRO SAN ANTONIO - MAGDALENA</t>
  </si>
  <si>
    <t>CHIVOLO - MAGDALENA</t>
  </si>
  <si>
    <t>CIENAGA - MAGDALENA</t>
  </si>
  <si>
    <t>EL BANCO - MAGDALENA</t>
  </si>
  <si>
    <t>FUNDACION - MAGDALENA</t>
  </si>
  <si>
    <t>GUAMAL - MAGDALENA</t>
  </si>
  <si>
    <t>PEDRAZA - MAGDALENA</t>
  </si>
  <si>
    <t>PIVIJAY - MAGDALENA</t>
  </si>
  <si>
    <t>PLATO - MAGDALENA</t>
  </si>
  <si>
    <t>PUEBLOVIEJO - MAGDALENA</t>
  </si>
  <si>
    <t>REMOLINO - MAGDALENA</t>
  </si>
  <si>
    <t>SALAMINA - MAGDALENA</t>
  </si>
  <si>
    <t>SAN ZENON - MAGDALENA</t>
  </si>
  <si>
    <t>SANTA ANA - MAGDALENA</t>
  </si>
  <si>
    <t>SITIONUEVO - MAGDALENA</t>
  </si>
  <si>
    <t>TENERIFE - MAGDALENA</t>
  </si>
  <si>
    <t>ACACIAS - META</t>
  </si>
  <si>
    <t>BARRANCA DE UPIA - META</t>
  </si>
  <si>
    <t>CABUYARO - META</t>
  </si>
  <si>
    <t>CASTILLA LA NUEVA - META</t>
  </si>
  <si>
    <t>CUBARRAL - META</t>
  </si>
  <si>
    <t>CUMARAL - META</t>
  </si>
  <si>
    <t>EL CALVARIO - META</t>
  </si>
  <si>
    <t>EL CASTILLO - META</t>
  </si>
  <si>
    <t>FUENTE DE ORO - META</t>
  </si>
  <si>
    <t>GRANADA - META</t>
  </si>
  <si>
    <t>GUAMAL - META</t>
  </si>
  <si>
    <t>LA MACARENA - META</t>
  </si>
  <si>
    <t>LA URIBE - META</t>
  </si>
  <si>
    <t>LEJANIAS - META</t>
  </si>
  <si>
    <t>MAPIRIPAN - META</t>
  </si>
  <si>
    <t>MESETAS - META</t>
  </si>
  <si>
    <t>PUERTO CONCORDIA - META</t>
  </si>
  <si>
    <t>PUERTO GAITAN - META</t>
  </si>
  <si>
    <t>PUERTO LLERAS - META</t>
  </si>
  <si>
    <t>PUERTO LOPEZ - META</t>
  </si>
  <si>
    <t>PUERTO RICO - META</t>
  </si>
  <si>
    <t>RESTREPO - META</t>
  </si>
  <si>
    <t>SAN CARLOS DE GUAROA - META</t>
  </si>
  <si>
    <t>SAN JUAN DE ARAMA - META</t>
  </si>
  <si>
    <t>SAN JUANITO - META</t>
  </si>
  <si>
    <t>SAN MARTIN - META</t>
  </si>
  <si>
    <t>VILLAVICENCIO - META</t>
  </si>
  <si>
    <t>VISTA HERMOSA - META</t>
  </si>
  <si>
    <t>ARMENIA - QUINDIO</t>
  </si>
  <si>
    <t>BUENAVISTA - QUINDIO</t>
  </si>
  <si>
    <t>CALARCA - QUINDIO</t>
  </si>
  <si>
    <t>CIRCASIA - QUINDIO</t>
  </si>
  <si>
    <t>CORDOBA - QUINDIO</t>
  </si>
  <si>
    <t>FILANDIA - QUINDIO</t>
  </si>
  <si>
    <t>GENOVA - QUINDIO</t>
  </si>
  <si>
    <t>LA TEBAIDA - QUINDIO</t>
  </si>
  <si>
    <t>MONTENEGRO - QUINDIO</t>
  </si>
  <si>
    <t>PIJAO - QUINDIO</t>
  </si>
  <si>
    <t>QUIMBAYA - QUINDIO</t>
  </si>
  <si>
    <t>SALENTO - QUINDIO</t>
  </si>
  <si>
    <t>APIA - RISARALDA</t>
  </si>
  <si>
    <t>BALBOA - RISARALDA</t>
  </si>
  <si>
    <t>BELEN DE UMBRIA - RISARALDA</t>
  </si>
  <si>
    <t>DOSQUEBRADAS - RISARALDA</t>
  </si>
  <si>
    <t>GUATICA - RISARALDA</t>
  </si>
  <si>
    <t>LA CELIA - RISARALDA</t>
  </si>
  <si>
    <t>MARSELLA - RISARALDA</t>
  </si>
  <si>
    <t>MISTRATO - RISARALDA</t>
  </si>
  <si>
    <t>PEREIRA - RISARALDA</t>
  </si>
  <si>
    <t>PUEBLO RICO - RISARALDA</t>
  </si>
  <si>
    <t>QUINCHIA - RISARALDA</t>
  </si>
  <si>
    <t>SANTA ROSA DE CABAL - RISARALDA</t>
  </si>
  <si>
    <t>SANTUARIO - RISARALDA</t>
  </si>
  <si>
    <t>AGUADA - SANTANDER</t>
  </si>
  <si>
    <t>ALBANIA - SANTANDER</t>
  </si>
  <si>
    <t>ARATOCA - SANTANDER</t>
  </si>
  <si>
    <t>BARBOSA - SANTANDER</t>
  </si>
  <si>
    <t>BARICHARA - SANTANDER</t>
  </si>
  <si>
    <t>BARRANCABERMEJA - SANTANDER</t>
  </si>
  <si>
    <t>BETULIA - SANTANDER</t>
  </si>
  <si>
    <t>BOLIVAR - SANTANDER</t>
  </si>
  <si>
    <t>BUCARAMANGA - SANTANDER</t>
  </si>
  <si>
    <t>CABRERA - SANTANDER</t>
  </si>
  <si>
    <t>CALIFORNIA - SANTANDER</t>
  </si>
  <si>
    <t>CAPITANEJO - SANTANDER</t>
  </si>
  <si>
    <t>CARCASI - SANTANDER</t>
  </si>
  <si>
    <t>CEPITA - SANTANDER</t>
  </si>
  <si>
    <t>CERRITO - SANTANDER</t>
  </si>
  <si>
    <t>CHARALA - SANTANDER</t>
  </si>
  <si>
    <t>CHARTA - SANTANDER</t>
  </si>
  <si>
    <t>CHIMA - SANTANDER</t>
  </si>
  <si>
    <t>CHIPATA - SANTANDER</t>
  </si>
  <si>
    <t>CIMITARRA - SANTANDER</t>
  </si>
  <si>
    <t>CONCEPCION - SANTANDER</t>
  </si>
  <si>
    <t>CONFINES - SANTANDER</t>
  </si>
  <si>
    <t>CONTRATACION - SANTANDER</t>
  </si>
  <si>
    <t>COROMORO - SANTANDER</t>
  </si>
  <si>
    <t>CURITI - SANTANDER</t>
  </si>
  <si>
    <t>EL CARMEN - SANTANDER</t>
  </si>
  <si>
    <t>EL GUACAMAYO - SANTANDER</t>
  </si>
  <si>
    <t>EL PLAYON - SANTANDER</t>
  </si>
  <si>
    <t>ENCINO - SANTANDER</t>
  </si>
  <si>
    <t>ENCISO - SANTANDER</t>
  </si>
  <si>
    <t>FLORIAN - SANTANDER</t>
  </si>
  <si>
    <t>FLORIDABLANCA - SANTANDER</t>
  </si>
  <si>
    <t>GALAN - SANTANDER</t>
  </si>
  <si>
    <t>GAMBITA - SANTANDER</t>
  </si>
  <si>
    <t>GIRON - SANTANDER</t>
  </si>
  <si>
    <t>GUACA - SANTANDER</t>
  </si>
  <si>
    <t>GUADALUPE - SANTANDER</t>
  </si>
  <si>
    <t>GUAPOTA - SANTANDER</t>
  </si>
  <si>
    <t>GUAVATA - SANTANDER</t>
  </si>
  <si>
    <t>GUEPSA - SANTANDER</t>
  </si>
  <si>
    <t>HATO - SANTANDER</t>
  </si>
  <si>
    <t>JESUS MARIA - SANTANDER</t>
  </si>
  <si>
    <t>JORDAN - SANTANDER</t>
  </si>
  <si>
    <t>LA BELLEZA - SANTANDER</t>
  </si>
  <si>
    <t>LA PAZ - SANTANDER</t>
  </si>
  <si>
    <t>LANDAZURI - SANTANDER</t>
  </si>
  <si>
    <t>LEBRIJA - SANTANDER</t>
  </si>
  <si>
    <t>LOS SANTOS - SANTANDER</t>
  </si>
  <si>
    <t>MACARAVITA - SANTANDER</t>
  </si>
  <si>
    <t>MALAGA - SANTANDER</t>
  </si>
  <si>
    <t>MATANZA - SANTANDER</t>
  </si>
  <si>
    <t>MOGOTES - SANTANDER</t>
  </si>
  <si>
    <t>MOLAGAVITA - SANTANDER</t>
  </si>
  <si>
    <t>OCAMONTE - SANTANDER</t>
  </si>
  <si>
    <t>OIBA - SANTANDER</t>
  </si>
  <si>
    <t>ONZAGA - SANTANDER</t>
  </si>
  <si>
    <t>PALMAR - SANTANDER</t>
  </si>
  <si>
    <t>PALMAS DEL SOCORRO - SANTANDER</t>
  </si>
  <si>
    <t>PARAMO - SANTANDER</t>
  </si>
  <si>
    <t>PIEDECUESTA - SANTANDER</t>
  </si>
  <si>
    <t>PINCHOTE - SANTANDER</t>
  </si>
  <si>
    <t>PUENTE NACIONAL - SANTANDER</t>
  </si>
  <si>
    <t>PUERTO PARRA - SANTANDER</t>
  </si>
  <si>
    <t>PUERTO WILCHES - SANTANDER</t>
  </si>
  <si>
    <t>RIONEGRO - SANTANDER</t>
  </si>
  <si>
    <t>SECRETARÍA GENERAL</t>
  </si>
  <si>
    <t>ANTICIPO 100%</t>
  </si>
  <si>
    <t>LIQUIDACION</t>
  </si>
  <si>
    <t>Nombre</t>
  </si>
  <si>
    <t xml:space="preserve">Nombre  </t>
  </si>
  <si>
    <t>Fecha de Nacimiento:</t>
  </si>
  <si>
    <t>Solicitud Inicial</t>
  </si>
  <si>
    <t>Ampliación</t>
  </si>
  <si>
    <t>Prórroga</t>
  </si>
  <si>
    <t xml:space="preserve">INFORMACION BANCARIA DEL COMISIONADO </t>
  </si>
  <si>
    <t>Ruta Aérea:</t>
  </si>
  <si>
    <t>Ruta Terrestre:</t>
  </si>
  <si>
    <t>Teléfono  Celular</t>
  </si>
  <si>
    <t>Extensión</t>
  </si>
  <si>
    <t>Correo Electrónico</t>
  </si>
  <si>
    <t>OBSERVACIONES</t>
  </si>
  <si>
    <t>Hora Regreso</t>
  </si>
  <si>
    <t>Tarifa Diaria:</t>
  </si>
  <si>
    <t xml:space="preserve"> FIRMA - COMISIONADO</t>
  </si>
  <si>
    <t>Seguridad</t>
  </si>
  <si>
    <t>Funcionario :</t>
  </si>
  <si>
    <t>Dependencia:</t>
  </si>
  <si>
    <t>Destino:</t>
  </si>
  <si>
    <t>Desde:</t>
  </si>
  <si>
    <t>Hasta:</t>
  </si>
  <si>
    <t>Suministrar Pasajes Aéreos</t>
  </si>
  <si>
    <t>Fecha:</t>
  </si>
  <si>
    <t>Cédula No. :</t>
  </si>
  <si>
    <t>Se reconoce y ordena el pago de los viáticos, gastos de viaje y tiquetes a que tiene derecho, según corresponda.</t>
  </si>
  <si>
    <r>
      <rPr>
        <b/>
        <sz val="10"/>
        <color indexed="9"/>
        <rFont val="Arial Narrow"/>
        <family val="2"/>
      </rPr>
      <t>Comisionar a</t>
    </r>
    <r>
      <rPr>
        <sz val="10"/>
        <color indexed="9"/>
        <rFont val="Arial Narrow"/>
        <family val="2"/>
      </rPr>
      <t xml:space="preserve"> :</t>
    </r>
  </si>
  <si>
    <t>Hora Salida:</t>
  </si>
  <si>
    <t>De:</t>
  </si>
  <si>
    <t>DESPACHO MINISTRO</t>
  </si>
  <si>
    <t>DESPACHO VICEMINISTRO</t>
  </si>
  <si>
    <t>SUBDIRECCION ADMINISTRATIVA Y FINANCIERA</t>
  </si>
  <si>
    <t>DIRECCION GENERAL DE ORDENAMIENTO-SINA</t>
  </si>
  <si>
    <t>SUBDIRECCION DE EDUCACION Y PARTICIPACION</t>
  </si>
  <si>
    <t>OFICINA ASESORA DE PLANEACION</t>
  </si>
  <si>
    <t>OFICINA ASESORA JURIDICA</t>
  </si>
  <si>
    <t>OFICINA DE TECNOLOGIAS DE INFORMACION Y COMUNICACIÓN</t>
  </si>
  <si>
    <t>DIRECCION DE BOSQUES</t>
  </si>
  <si>
    <t>DIRECCION DE ASUNTOS MARINOS</t>
  </si>
  <si>
    <t>DIRECCION DE RECURSO HIDRICO</t>
  </si>
  <si>
    <t>DIRECCION DE ASUNTOS AMBIENTALES SECTORIAL Y URBANO</t>
  </si>
  <si>
    <t>DIRECCION DE CAMBIO CLIMATICO</t>
  </si>
  <si>
    <t>CAJA MENOR FUNCIONAMIENTO</t>
  </si>
  <si>
    <t>PRESUPUESTO NACIONAL FUNCIONAMIENTO</t>
  </si>
  <si>
    <t>PRESUPUESTO NACIONAL INVERSION</t>
  </si>
  <si>
    <t>CAJA MENOR COMISIONES Y VIATICOS</t>
  </si>
  <si>
    <t>CAJA MENOR DESPACHO</t>
  </si>
  <si>
    <t>COL-84851-71268</t>
  </si>
  <si>
    <t xml:space="preserve">MINISTERIO DE AMBIENTE Y DESARROLLO SOSTENIBLE </t>
  </si>
  <si>
    <t>Asignación Básica Mensual</t>
  </si>
  <si>
    <t>Reconocer  Viáticos</t>
  </si>
  <si>
    <t>Numero de Días :</t>
  </si>
  <si>
    <t>Gastos de Viaje:</t>
  </si>
  <si>
    <t>Liquidación Viáticos:</t>
  </si>
  <si>
    <t>Objeto de la Comisión:</t>
  </si>
  <si>
    <t>Liquidación Total:</t>
  </si>
  <si>
    <t>"Nota: Se autoriza al Área financiera a liberar los Saldos No Utilizados de la presente Comisión una vez sea legalizada."</t>
  </si>
  <si>
    <t>La Secretaria General en ejercicio de la delegación otorgada mediante la Resolución No 1708 del 21 de Octubre de 2014 Articulo 2 numerales 2 y 3; y la Resolución 0640 del 19 de abril del 2016 Artículo 8, confiere una comisión a un funcionario o personal de seguridad y ordena un (os) pago (s).</t>
  </si>
  <si>
    <t>FIRMA JEFE INMEDIATO</t>
  </si>
  <si>
    <t>NOMBRE RESPONSABLE GRUPO DE COMISIONES Y APOYO LOGISTICO</t>
  </si>
  <si>
    <t>NOMBRE:</t>
  </si>
  <si>
    <t xml:space="preserve"> N° Egreso</t>
  </si>
  <si>
    <t>N° Pago</t>
  </si>
  <si>
    <t>Existe Apropiación Suficiente Para Cubrir los Tiquetes.</t>
  </si>
  <si>
    <t>Existe Apropiación Suficiente Para Cubrir los Gastos de Desplazamiento, de Viaje.</t>
  </si>
  <si>
    <t xml:space="preserve">NOMBRE RESPONSABLE
</t>
  </si>
  <si>
    <t>CAJA MENOR</t>
  </si>
  <si>
    <t>GRUPO DE COMISIONES 
Y APOYO LOGISTICO</t>
  </si>
  <si>
    <r>
      <t xml:space="preserve">Proceso: </t>
    </r>
    <r>
      <rPr>
        <sz val="10"/>
        <rFont val="Arial Narrow"/>
        <family val="2"/>
      </rPr>
      <t>Gestión Administrativa, Comisiones y Apoyo Logístico</t>
    </r>
  </si>
  <si>
    <t>Vigencia: 14/09/2021</t>
  </si>
  <si>
    <t>Versión: 1</t>
  </si>
  <si>
    <r>
      <rPr>
        <b/>
        <sz val="9"/>
        <rFont val="Arial Narrow"/>
        <family val="2"/>
      </rPr>
      <t>Código:</t>
    </r>
    <r>
      <rPr>
        <sz val="9"/>
        <rFont val="Arial Narrow"/>
        <family val="2"/>
      </rPr>
      <t xml:space="preserve"> F-A-GAC-39</t>
    </r>
  </si>
  <si>
    <t>ORDEN DE COMISIÓN Y PAGO DE VIÁTICOS NACIONALES
CAJA MENOR</t>
  </si>
  <si>
    <t>Número:</t>
  </si>
  <si>
    <r>
      <rPr>
        <b/>
        <sz val="10"/>
        <rFont val="Arial Narrow"/>
        <family val="2"/>
      </rPr>
      <t>Nota:</t>
    </r>
    <r>
      <rPr>
        <sz val="10"/>
        <rFont val="Arial Narrow"/>
        <family val="2"/>
      </rPr>
      <t xml:space="preserve">  No se aceptan tachaduras ni enmendaduras en el diligenciamiento de este formato.</t>
    </r>
  </si>
  <si>
    <t xml:space="preserve">          El tiempo de legalización estipulado es de tres (3) días, después de realizada la comisión para no incurrir en actos disciplinarios contemplados en la Ley 734 de 2002.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</si>
</sst>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&quot;$&quot;\ #,##0"/>
    <numFmt numFmtId="166" formatCode="0.0"/>
    <numFmt numFmtId="167" formatCode="[$$-240A]\ #,##0.00"/>
    <numFmt numFmtId="168" formatCode="#,##0.0"/>
    <numFmt numFmtId="169" formatCode="[$$-240A]\ #,##0"/>
  </numFmts>
  <fonts count="64">
    <font>
      <sz val="10"/>
      <name val="Arial"/>
      <family val="0"/>
    </font>
    <font>
      <sz val="12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 Narrow"/>
      <family val="2"/>
    </font>
    <font>
      <b/>
      <i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10"/>
      <name val="Verdana"/>
      <family val="2"/>
    </font>
    <font>
      <b/>
      <sz val="9"/>
      <color indexed="9"/>
      <name val="Arial Narrow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9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sz val="9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Arial Narrow"/>
      <family val="2"/>
    </font>
    <font>
      <sz val="10"/>
      <color theme="1"/>
      <name val="Calibri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2"/>
      <color theme="0"/>
      <name val="Arial Narrow"/>
      <family val="2"/>
    </font>
    <font>
      <b/>
      <sz val="9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BF3FE"/>
        <bgColor indexed="64"/>
      </patternFill>
    </fill>
    <fill>
      <patternFill patternType="solid">
        <fgColor rgb="FFEBF3F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4472C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 style="medium"/>
      <bottom/>
    </border>
    <border>
      <left style="double"/>
      <right/>
      <top/>
      <bottom/>
    </border>
    <border>
      <left style="double"/>
      <right/>
      <top/>
      <bottom style="medium"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/>
      <right/>
      <top style="medium"/>
      <bottom style="thin">
        <color rgb="FF000000"/>
      </bottom>
    </border>
    <border>
      <left style="thin"/>
      <right style="thin"/>
      <top style="medium"/>
      <bottom/>
    </border>
    <border>
      <left style="thin"/>
      <right style="thin"/>
      <top/>
      <bottom style="thin">
        <color rgb="FF000000"/>
      </bottom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320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justify" vertical="center" wrapText="1"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10" fillId="0" borderId="16" xfId="46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 horizontal="center"/>
      <protection/>
    </xf>
    <xf numFmtId="49" fontId="7" fillId="0" borderId="19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165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justify" wrapText="1"/>
      <protection/>
    </xf>
    <xf numFmtId="0" fontId="7" fillId="0" borderId="19" xfId="0" applyFont="1" applyBorder="1" applyAlignment="1" applyProtection="1">
      <alignment horizontal="center" vertical="justify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0" xfId="46" applyFont="1" applyBorder="1" applyAlignment="1" applyProtection="1">
      <alignment horizontal="center"/>
      <protection locked="0"/>
    </xf>
    <xf numFmtId="0" fontId="10" fillId="0" borderId="19" xfId="46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vertical="center"/>
      <protection/>
    </xf>
    <xf numFmtId="165" fontId="7" fillId="0" borderId="29" xfId="0" applyNumberFormat="1" applyFont="1" applyBorder="1" applyAlignment="1" applyProtection="1">
      <alignment horizontal="right" vertical="center"/>
      <protection locked="0"/>
    </xf>
    <xf numFmtId="165" fontId="9" fillId="0" borderId="13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vertical="center"/>
      <protection/>
    </xf>
    <xf numFmtId="15" fontId="7" fillId="34" borderId="11" xfId="0" applyNumberFormat="1" applyFont="1" applyFill="1" applyBorder="1" applyAlignment="1" applyProtection="1">
      <alignment horizontal="center" vertical="center"/>
      <protection locked="0"/>
    </xf>
    <xf numFmtId="15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19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 wrapText="1"/>
      <protection/>
    </xf>
    <xf numFmtId="0" fontId="7" fillId="34" borderId="35" xfId="0" applyFont="1" applyFill="1" applyBorder="1" applyAlignment="1" applyProtection="1">
      <alignment vertical="center" wrapText="1"/>
      <protection/>
    </xf>
    <xf numFmtId="0" fontId="7" fillId="34" borderId="22" xfId="0" applyFont="1" applyFill="1" applyBorder="1" applyAlignment="1" applyProtection="1">
      <alignment wrapText="1"/>
      <protection locked="0"/>
    </xf>
    <xf numFmtId="0" fontId="7" fillId="34" borderId="20" xfId="0" applyFont="1" applyFill="1" applyBorder="1" applyAlignment="1" applyProtection="1">
      <alignment wrapText="1"/>
      <protection locked="0"/>
    </xf>
    <xf numFmtId="169" fontId="0" fillId="0" borderId="0" xfId="0" applyNumberFormat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wrapText="1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/>
    </xf>
    <xf numFmtId="166" fontId="4" fillId="0" borderId="0" xfId="0" applyNumberFormat="1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165" fontId="7" fillId="0" borderId="24" xfId="50" applyNumberFormat="1" applyFont="1" applyFill="1" applyBorder="1" applyAlignment="1" applyProtection="1">
      <alignment horizontal="center" vertical="center"/>
      <protection locked="0"/>
    </xf>
    <xf numFmtId="167" fontId="9" fillId="0" borderId="18" xfId="0" applyNumberFormat="1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horizontal="left"/>
      <protection/>
    </xf>
    <xf numFmtId="167" fontId="9" fillId="0" borderId="36" xfId="0" applyNumberFormat="1" applyFont="1" applyBorder="1" applyAlignment="1" applyProtection="1">
      <alignment vertical="center" wrapText="1"/>
      <protection locked="0"/>
    </xf>
    <xf numFmtId="0" fontId="58" fillId="35" borderId="37" xfId="0" applyFont="1" applyFill="1" applyBorder="1" applyAlignment="1" applyProtection="1">
      <alignment vertical="center"/>
      <protection/>
    </xf>
    <xf numFmtId="0" fontId="58" fillId="35" borderId="32" xfId="0" applyFont="1" applyFill="1" applyBorder="1" applyAlignment="1" applyProtection="1">
      <alignment vertical="center"/>
      <protection/>
    </xf>
    <xf numFmtId="0" fontId="58" fillId="35" borderId="38" xfId="0" applyFont="1" applyFill="1" applyBorder="1" applyAlignment="1" applyProtection="1">
      <alignment vertical="center"/>
      <protection/>
    </xf>
    <xf numFmtId="0" fontId="59" fillId="36" borderId="39" xfId="0" applyFont="1" applyFill="1" applyBorder="1" applyAlignment="1">
      <alignment horizontal="left" vertical="center"/>
    </xf>
    <xf numFmtId="0" fontId="9" fillId="37" borderId="40" xfId="0" applyFont="1" applyFill="1" applyBorder="1" applyAlignment="1" applyProtection="1">
      <alignment horizontal="left"/>
      <protection/>
    </xf>
    <xf numFmtId="0" fontId="7" fillId="37" borderId="24" xfId="0" applyFont="1" applyFill="1" applyBorder="1" applyAlignment="1" applyProtection="1">
      <alignment horizontal="left"/>
      <protection/>
    </xf>
    <xf numFmtId="0" fontId="7" fillId="37" borderId="41" xfId="0" applyFont="1" applyFill="1" applyBorder="1" applyAlignment="1" applyProtection="1">
      <alignment horizontal="left"/>
      <protection/>
    </xf>
    <xf numFmtId="0" fontId="9" fillId="37" borderId="27" xfId="0" applyFont="1" applyFill="1" applyBorder="1" applyAlignment="1" applyProtection="1">
      <alignment horizontal="left" vertical="center"/>
      <protection/>
    </xf>
    <xf numFmtId="0" fontId="58" fillId="35" borderId="39" xfId="0" applyFont="1" applyFill="1" applyBorder="1" applyAlignment="1" applyProtection="1">
      <alignment horizontal="left" vertical="center"/>
      <protection/>
    </xf>
    <xf numFmtId="0" fontId="58" fillId="35" borderId="11" xfId="0" applyFont="1" applyFill="1" applyBorder="1" applyAlignment="1" applyProtection="1">
      <alignment vertical="center"/>
      <protection/>
    </xf>
    <xf numFmtId="0" fontId="9" fillId="37" borderId="42" xfId="0" applyFont="1" applyFill="1" applyBorder="1" applyAlignment="1" applyProtection="1">
      <alignment horizontal="center"/>
      <protection/>
    </xf>
    <xf numFmtId="0" fontId="9" fillId="37" borderId="43" xfId="0" applyFont="1" applyFill="1" applyBorder="1" applyAlignment="1" applyProtection="1">
      <alignment horizontal="center"/>
      <protection/>
    </xf>
    <xf numFmtId="0" fontId="7" fillId="37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9" fillId="37" borderId="44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6" fillId="38" borderId="0" xfId="0" applyFont="1" applyFill="1" applyBorder="1" applyAlignment="1" applyProtection="1">
      <alignment/>
      <protection/>
    </xf>
    <xf numFmtId="0" fontId="6" fillId="38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45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58" fillId="35" borderId="42" xfId="0" applyFont="1" applyFill="1" applyBorder="1" applyAlignment="1" applyProtection="1">
      <alignment horizontal="left" vertical="center"/>
      <protection/>
    </xf>
    <xf numFmtId="0" fontId="58" fillId="35" borderId="38" xfId="0" applyFont="1" applyFill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58" fillId="35" borderId="45" xfId="0" applyFont="1" applyFill="1" applyBorder="1" applyAlignment="1" applyProtection="1">
      <alignment horizontal="center" vertical="center" wrapText="1"/>
      <protection/>
    </xf>
    <xf numFmtId="0" fontId="58" fillId="35" borderId="21" xfId="0" applyFont="1" applyFill="1" applyBorder="1" applyAlignment="1" applyProtection="1">
      <alignment horizontal="center" vertical="center" wrapText="1"/>
      <protection/>
    </xf>
    <xf numFmtId="0" fontId="58" fillId="35" borderId="18" xfId="0" applyFont="1" applyFill="1" applyBorder="1" applyAlignment="1" applyProtection="1">
      <alignment horizontal="center" vertical="center" wrapText="1"/>
      <protection/>
    </xf>
    <xf numFmtId="0" fontId="9" fillId="37" borderId="24" xfId="0" applyFont="1" applyFill="1" applyBorder="1" applyAlignment="1" applyProtection="1">
      <alignment horizontal="left" vertical="center"/>
      <protection/>
    </xf>
    <xf numFmtId="0" fontId="9" fillId="37" borderId="15" xfId="0" applyFont="1" applyFill="1" applyBorder="1" applyAlignment="1" applyProtection="1">
      <alignment horizontal="left" vertical="center"/>
      <protection/>
    </xf>
    <xf numFmtId="0" fontId="58" fillId="35" borderId="24" xfId="0" applyFont="1" applyFill="1" applyBorder="1" applyAlignment="1" applyProtection="1">
      <alignment horizontal="left" vertical="center"/>
      <protection/>
    </xf>
    <xf numFmtId="0" fontId="58" fillId="35" borderId="15" xfId="0" applyFont="1" applyFill="1" applyBorder="1" applyAlignment="1" applyProtection="1">
      <alignment horizontal="left" vertical="center"/>
      <protection/>
    </xf>
    <xf numFmtId="0" fontId="7" fillId="37" borderId="47" xfId="0" applyFont="1" applyFill="1" applyBorder="1" applyAlignment="1" applyProtection="1">
      <alignment horizontal="center" vertical="center"/>
      <protection locked="0"/>
    </xf>
    <xf numFmtId="0" fontId="7" fillId="37" borderId="48" xfId="0" applyFont="1" applyFill="1" applyBorder="1" applyAlignment="1" applyProtection="1">
      <alignment horizontal="center" vertical="center"/>
      <protection locked="0"/>
    </xf>
    <xf numFmtId="0" fontId="7" fillId="37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8" fillId="35" borderId="20" xfId="0" applyFont="1" applyFill="1" applyBorder="1" applyAlignment="1" applyProtection="1">
      <alignment horizontal="left" vertical="center"/>
      <protection/>
    </xf>
    <xf numFmtId="169" fontId="7" fillId="0" borderId="51" xfId="0" applyNumberFormat="1" applyFont="1" applyBorder="1" applyAlignment="1" applyProtection="1">
      <alignment horizontal="right" vertical="center"/>
      <protection/>
    </xf>
    <xf numFmtId="169" fontId="7" fillId="0" borderId="52" xfId="0" applyNumberFormat="1" applyFont="1" applyBorder="1" applyAlignment="1" applyProtection="1">
      <alignment horizontal="right" vertical="center"/>
      <protection/>
    </xf>
    <xf numFmtId="166" fontId="9" fillId="37" borderId="53" xfId="0" applyNumberFormat="1" applyFont="1" applyFill="1" applyBorder="1" applyAlignment="1" applyProtection="1">
      <alignment horizontal="center" vertical="center"/>
      <protection/>
    </xf>
    <xf numFmtId="166" fontId="9" fillId="37" borderId="29" xfId="0" applyNumberFormat="1" applyFont="1" applyFill="1" applyBorder="1" applyAlignment="1" applyProtection="1">
      <alignment horizontal="center" vertical="center"/>
      <protection/>
    </xf>
    <xf numFmtId="166" fontId="9" fillId="37" borderId="13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left" vertical="center"/>
      <protection/>
    </xf>
    <xf numFmtId="169" fontId="7" fillId="0" borderId="44" xfId="0" applyNumberFormat="1" applyFont="1" applyBorder="1" applyAlignment="1" applyProtection="1">
      <alignment horizontal="right" vertical="center"/>
      <protection locked="0"/>
    </xf>
    <xf numFmtId="169" fontId="7" fillId="0" borderId="34" xfId="0" applyNumberFormat="1" applyFont="1" applyBorder="1" applyAlignment="1" applyProtection="1">
      <alignment horizontal="right" vertical="center"/>
      <protection locked="0"/>
    </xf>
    <xf numFmtId="165" fontId="7" fillId="0" borderId="54" xfId="0" applyNumberFormat="1" applyFont="1" applyBorder="1" applyAlignment="1" applyProtection="1">
      <alignment horizontal="right" vertical="center"/>
      <protection/>
    </xf>
    <xf numFmtId="165" fontId="7" fillId="0" borderId="34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10" fillId="0" borderId="53" xfId="46" applyFont="1" applyBorder="1" applyAlignment="1" applyProtection="1">
      <alignment horizontal="center"/>
      <protection locked="0"/>
    </xf>
    <xf numFmtId="0" fontId="5" fillId="0" borderId="53" xfId="46" applyBorder="1" applyAlignment="1" applyProtection="1">
      <alignment horizontal="center"/>
      <protection locked="0"/>
    </xf>
    <xf numFmtId="0" fontId="10" fillId="0" borderId="13" xfId="46" applyFont="1" applyBorder="1" applyAlignment="1" applyProtection="1">
      <alignment horizontal="center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54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60" fillId="35" borderId="55" xfId="0" applyFont="1" applyFill="1" applyBorder="1" applyAlignment="1" applyProtection="1">
      <alignment horizontal="center" vertical="center" wrapText="1"/>
      <protection/>
    </xf>
    <xf numFmtId="0" fontId="60" fillId="35" borderId="56" xfId="0" applyFont="1" applyFill="1" applyBorder="1" applyAlignment="1" applyProtection="1">
      <alignment horizontal="center" vertical="center" wrapText="1"/>
      <protection/>
    </xf>
    <xf numFmtId="0" fontId="60" fillId="35" borderId="57" xfId="0" applyFont="1" applyFill="1" applyBorder="1" applyAlignment="1" applyProtection="1">
      <alignment horizontal="center" vertical="center" wrapText="1"/>
      <protection/>
    </xf>
    <xf numFmtId="0" fontId="11" fillId="0" borderId="58" xfId="0" applyFont="1" applyBorder="1" applyAlignment="1" applyProtection="1">
      <alignment horizontal="center" wrapText="1"/>
      <protection locked="0"/>
    </xf>
    <xf numFmtId="0" fontId="11" fillId="0" borderId="21" xfId="0" applyFont="1" applyBorder="1" applyAlignment="1" applyProtection="1">
      <alignment horizontal="center" wrapText="1"/>
      <protection locked="0"/>
    </xf>
    <xf numFmtId="0" fontId="11" fillId="0" borderId="18" xfId="0" applyFont="1" applyBorder="1" applyAlignment="1" applyProtection="1">
      <alignment horizontal="center" wrapText="1"/>
      <protection locked="0"/>
    </xf>
    <xf numFmtId="0" fontId="11" fillId="0" borderId="59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19" xfId="0" applyFont="1" applyBorder="1" applyAlignment="1" applyProtection="1">
      <alignment horizontal="center" wrapText="1"/>
      <protection locked="0"/>
    </xf>
    <xf numFmtId="0" fontId="11" fillId="0" borderId="60" xfId="0" applyFont="1" applyBorder="1" applyAlignment="1" applyProtection="1">
      <alignment horizontal="center" wrapText="1"/>
      <protection locked="0"/>
    </xf>
    <xf numFmtId="0" fontId="11" fillId="0" borderId="22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wrapText="1"/>
      <protection locked="0"/>
    </xf>
    <xf numFmtId="0" fontId="58" fillId="35" borderId="61" xfId="0" applyFont="1" applyFill="1" applyBorder="1" applyAlignment="1" applyProtection="1">
      <alignment horizontal="center" vertical="center"/>
      <protection/>
    </xf>
    <xf numFmtId="0" fontId="58" fillId="35" borderId="48" xfId="0" applyFont="1" applyFill="1" applyBorder="1" applyAlignment="1" applyProtection="1">
      <alignment horizontal="center" vertical="center"/>
      <protection/>
    </xf>
    <xf numFmtId="0" fontId="58" fillId="35" borderId="49" xfId="0" applyFont="1" applyFill="1" applyBorder="1" applyAlignment="1" applyProtection="1">
      <alignment horizontal="center" vertical="center"/>
      <protection/>
    </xf>
    <xf numFmtId="0" fontId="7" fillId="37" borderId="44" xfId="0" applyFont="1" applyFill="1" applyBorder="1" applyAlignment="1" applyProtection="1">
      <alignment horizontal="center" vertical="center" wrapText="1"/>
      <protection/>
    </xf>
    <xf numFmtId="0" fontId="7" fillId="37" borderId="62" xfId="0" applyFont="1" applyFill="1" applyBorder="1" applyAlignment="1" applyProtection="1">
      <alignment horizontal="center" vertical="center" wrapText="1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0" fontId="7" fillId="37" borderId="62" xfId="0" applyFont="1" applyFill="1" applyBorder="1" applyAlignment="1" applyProtection="1">
      <alignment horizontal="center" vertical="center"/>
      <protection/>
    </xf>
    <xf numFmtId="0" fontId="7" fillId="37" borderId="33" xfId="0" applyFont="1" applyFill="1" applyBorder="1" applyAlignment="1" applyProtection="1">
      <alignment horizontal="center" vertical="center" wrapText="1"/>
      <protection/>
    </xf>
    <xf numFmtId="0" fontId="7" fillId="37" borderId="34" xfId="0" applyFont="1" applyFill="1" applyBorder="1" applyAlignment="1" applyProtection="1">
      <alignment horizontal="center" vertical="center" wrapText="1"/>
      <protection/>
    </xf>
    <xf numFmtId="0" fontId="8" fillId="37" borderId="30" xfId="0" applyFont="1" applyFill="1" applyBorder="1" applyAlignment="1" applyProtection="1">
      <alignment horizontal="center" vertical="center" wrapText="1"/>
      <protection/>
    </xf>
    <xf numFmtId="0" fontId="8" fillId="37" borderId="63" xfId="0" applyFont="1" applyFill="1" applyBorder="1" applyAlignment="1" applyProtection="1">
      <alignment horizontal="center" vertical="center" wrapText="1"/>
      <protection/>
    </xf>
    <xf numFmtId="0" fontId="8" fillId="37" borderId="64" xfId="0" applyFont="1" applyFill="1" applyBorder="1" applyAlignment="1" applyProtection="1">
      <alignment horizontal="center" vertical="center" wrapText="1"/>
      <protection/>
    </xf>
    <xf numFmtId="0" fontId="7" fillId="0" borderId="65" xfId="0" applyFont="1" applyBorder="1" applyAlignment="1" applyProtection="1">
      <alignment horizontal="center" vertical="center" wrapText="1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58" fillId="35" borderId="24" xfId="0" applyFont="1" applyFill="1" applyBorder="1" applyAlignment="1" applyProtection="1">
      <alignment horizontal="center" vertical="center" wrapText="1"/>
      <protection/>
    </xf>
    <xf numFmtId="0" fontId="58" fillId="35" borderId="25" xfId="0" applyFont="1" applyFill="1" applyBorder="1" applyAlignment="1" applyProtection="1">
      <alignment horizontal="center" vertical="center" wrapText="1"/>
      <protection/>
    </xf>
    <xf numFmtId="0" fontId="58" fillId="35" borderId="15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71" xfId="0" applyFont="1" applyBorder="1" applyAlignment="1" applyProtection="1">
      <alignment horizontal="center" vertical="center" wrapText="1"/>
      <protection locked="0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37" borderId="44" xfId="0" applyFont="1" applyFill="1" applyBorder="1" applyAlignment="1" applyProtection="1">
      <alignment horizontal="center" vertical="center"/>
      <protection/>
    </xf>
    <xf numFmtId="0" fontId="9" fillId="37" borderId="54" xfId="0" applyFont="1" applyFill="1" applyBorder="1" applyAlignment="1" applyProtection="1">
      <alignment horizontal="center" vertical="center"/>
      <protection/>
    </xf>
    <xf numFmtId="0" fontId="9" fillId="37" borderId="62" xfId="0" applyFont="1" applyFill="1" applyBorder="1" applyAlignment="1" applyProtection="1">
      <alignment horizontal="center" vertical="center"/>
      <protection/>
    </xf>
    <xf numFmtId="0" fontId="9" fillId="37" borderId="33" xfId="0" applyFont="1" applyFill="1" applyBorder="1" applyAlignment="1" applyProtection="1">
      <alignment horizontal="center" vertical="center"/>
      <protection/>
    </xf>
    <xf numFmtId="0" fontId="9" fillId="37" borderId="34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19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justify" wrapText="1"/>
      <protection locked="0"/>
    </xf>
    <xf numFmtId="0" fontId="7" fillId="0" borderId="11" xfId="0" applyFont="1" applyBorder="1" applyAlignment="1" applyProtection="1">
      <alignment horizontal="center" vertical="justify" wrapText="1"/>
      <protection locked="0"/>
    </xf>
    <xf numFmtId="0" fontId="7" fillId="0" borderId="31" xfId="0" applyFont="1" applyBorder="1" applyAlignment="1" applyProtection="1">
      <alignment horizontal="center" vertical="justify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wrapText="1"/>
      <protection locked="0"/>
    </xf>
    <xf numFmtId="0" fontId="7" fillId="34" borderId="19" xfId="0" applyFont="1" applyFill="1" applyBorder="1" applyAlignment="1" applyProtection="1">
      <alignment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/>
    </xf>
    <xf numFmtId="0" fontId="7" fillId="0" borderId="72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wrapText="1"/>
      <protection/>
    </xf>
    <xf numFmtId="0" fontId="9" fillId="34" borderId="45" xfId="0" applyFont="1" applyFill="1" applyBorder="1" applyAlignment="1" applyProtection="1">
      <alignment horizontal="center" vertical="center" wrapText="1"/>
      <protection/>
    </xf>
    <xf numFmtId="0" fontId="9" fillId="34" borderId="21" xfId="0" applyFont="1" applyFill="1" applyBorder="1" applyAlignment="1" applyProtection="1">
      <alignment horizontal="center" vertical="center" wrapText="1"/>
      <protection/>
    </xf>
    <xf numFmtId="0" fontId="9" fillId="34" borderId="18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7" fillId="37" borderId="65" xfId="0" applyFont="1" applyFill="1" applyBorder="1" applyAlignment="1" applyProtection="1">
      <alignment horizontal="center" vertical="center" wrapText="1"/>
      <protection/>
    </xf>
    <xf numFmtId="0" fontId="7" fillId="37" borderId="66" xfId="0" applyFont="1" applyFill="1" applyBorder="1" applyAlignment="1" applyProtection="1">
      <alignment horizontal="center" vertical="center" wrapText="1"/>
      <protection/>
    </xf>
    <xf numFmtId="0" fontId="7" fillId="37" borderId="70" xfId="0" applyFont="1" applyFill="1" applyBorder="1" applyAlignment="1" applyProtection="1">
      <alignment horizontal="center" vertical="center" wrapText="1"/>
      <protection/>
    </xf>
    <xf numFmtId="0" fontId="7" fillId="37" borderId="10" xfId="0" applyFont="1" applyFill="1" applyBorder="1" applyAlignment="1" applyProtection="1">
      <alignment horizontal="center" vertical="center" wrapText="1"/>
      <protection/>
    </xf>
    <xf numFmtId="0" fontId="7" fillId="37" borderId="0" xfId="0" applyFont="1" applyFill="1" applyBorder="1" applyAlignment="1" applyProtection="1">
      <alignment horizontal="center" vertical="center" wrapText="1"/>
      <protection/>
    </xf>
    <xf numFmtId="0" fontId="7" fillId="37" borderId="19" xfId="0" applyFont="1" applyFill="1" applyBorder="1" applyAlignment="1" applyProtection="1">
      <alignment horizontal="center" vertical="center" wrapText="1"/>
      <protection/>
    </xf>
    <xf numFmtId="0" fontId="7" fillId="37" borderId="35" xfId="0" applyFont="1" applyFill="1" applyBorder="1" applyAlignment="1" applyProtection="1">
      <alignment horizontal="center" vertical="center" wrapText="1"/>
      <protection/>
    </xf>
    <xf numFmtId="0" fontId="7" fillId="37" borderId="22" xfId="0" applyFont="1" applyFill="1" applyBorder="1" applyAlignment="1" applyProtection="1">
      <alignment horizontal="center" vertical="center" wrapText="1"/>
      <protection/>
    </xf>
    <xf numFmtId="0" fontId="7" fillId="37" borderId="20" xfId="0" applyFont="1" applyFill="1" applyBorder="1" applyAlignment="1" applyProtection="1">
      <alignment horizontal="center" vertical="center" wrapText="1"/>
      <protection/>
    </xf>
    <xf numFmtId="0" fontId="58" fillId="35" borderId="45" xfId="0" applyFont="1" applyFill="1" applyBorder="1" applyAlignment="1" applyProtection="1">
      <alignment horizontal="center" vertical="center"/>
      <protection/>
    </xf>
    <xf numFmtId="0" fontId="58" fillId="35" borderId="21" xfId="0" applyFont="1" applyFill="1" applyBorder="1" applyAlignment="1" applyProtection="1">
      <alignment horizontal="center" vertical="center"/>
      <protection/>
    </xf>
    <xf numFmtId="0" fontId="58" fillId="35" borderId="42" xfId="0" applyFont="1" applyFill="1" applyBorder="1" applyAlignment="1" applyProtection="1">
      <alignment horizontal="center" vertical="center" wrapText="1"/>
      <protection/>
    </xf>
    <xf numFmtId="0" fontId="58" fillId="35" borderId="43" xfId="0" applyFont="1" applyFill="1" applyBorder="1" applyAlignment="1" applyProtection="1">
      <alignment horizontal="center" vertical="center" wrapText="1"/>
      <protection/>
    </xf>
    <xf numFmtId="165" fontId="7" fillId="0" borderId="21" xfId="0" applyNumberFormat="1" applyFont="1" applyFill="1" applyBorder="1" applyAlignment="1" applyProtection="1">
      <alignment horizontal="right"/>
      <protection/>
    </xf>
    <xf numFmtId="165" fontId="7" fillId="0" borderId="18" xfId="0" applyNumberFormat="1" applyFont="1" applyFill="1" applyBorder="1" applyAlignment="1" applyProtection="1">
      <alignment horizontal="right"/>
      <protection/>
    </xf>
    <xf numFmtId="0" fontId="9" fillId="39" borderId="0" xfId="0" applyFont="1" applyFill="1" applyBorder="1" applyAlignment="1" applyProtection="1">
      <alignment horizontal="left"/>
      <protection locked="0"/>
    </xf>
    <xf numFmtId="165" fontId="7" fillId="39" borderId="0" xfId="0" applyNumberFormat="1" applyFont="1" applyFill="1" applyBorder="1" applyAlignment="1" applyProtection="1">
      <alignment horizontal="right"/>
      <protection locked="0"/>
    </xf>
    <xf numFmtId="165" fontId="7" fillId="39" borderId="19" xfId="0" applyNumberFormat="1" applyFont="1" applyFill="1" applyBorder="1" applyAlignment="1" applyProtection="1">
      <alignment horizontal="right"/>
      <protection locked="0"/>
    </xf>
    <xf numFmtId="0" fontId="9" fillId="40" borderId="0" xfId="0" applyFont="1" applyFill="1" applyBorder="1" applyAlignment="1" applyProtection="1">
      <alignment horizontal="left"/>
      <protection locked="0"/>
    </xf>
    <xf numFmtId="165" fontId="7" fillId="40" borderId="0" xfId="0" applyNumberFormat="1" applyFont="1" applyFill="1" applyBorder="1" applyAlignment="1" applyProtection="1">
      <alignment horizontal="center"/>
      <protection locked="0"/>
    </xf>
    <xf numFmtId="165" fontId="7" fillId="40" borderId="19" xfId="0" applyNumberFormat="1" applyFont="1" applyFill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165" fontId="3" fillId="0" borderId="0" xfId="0" applyNumberFormat="1" applyFont="1" applyBorder="1" applyAlignment="1" applyProtection="1">
      <alignment horizontal="center"/>
      <protection locked="0"/>
    </xf>
    <xf numFmtId="0" fontId="60" fillId="35" borderId="42" xfId="0" applyFont="1" applyFill="1" applyBorder="1" applyAlignment="1" applyProtection="1">
      <alignment horizontal="left" vertical="center"/>
      <protection/>
    </xf>
    <xf numFmtId="0" fontId="60" fillId="35" borderId="38" xfId="0" applyFont="1" applyFill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59" fillId="36" borderId="30" xfId="0" applyFont="1" applyFill="1" applyBorder="1" applyAlignment="1">
      <alignment horizontal="left" vertical="center"/>
    </xf>
    <xf numFmtId="0" fontId="18" fillId="37" borderId="63" xfId="0" applyFont="1" applyFill="1" applyBorder="1" applyAlignment="1">
      <alignment horizontal="left" vertical="center"/>
    </xf>
    <xf numFmtId="0" fontId="59" fillId="0" borderId="30" xfId="0" applyFont="1" applyFill="1" applyBorder="1" applyAlignment="1">
      <alignment horizontal="left" vertical="center"/>
    </xf>
    <xf numFmtId="0" fontId="18" fillId="0" borderId="64" xfId="0" applyFont="1" applyFill="1" applyBorder="1" applyAlignment="1">
      <alignment horizontal="left" vertical="center"/>
    </xf>
    <xf numFmtId="0" fontId="18" fillId="0" borderId="46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165" fontId="3" fillId="0" borderId="62" xfId="0" applyNumberFormat="1" applyFont="1" applyBorder="1" applyAlignment="1" applyProtection="1">
      <alignment horizontal="center"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168" fontId="3" fillId="0" borderId="66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 applyProtection="1">
      <alignment horizontal="center"/>
      <protection locked="0"/>
    </xf>
    <xf numFmtId="0" fontId="16" fillId="0" borderId="45" xfId="0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 wrapText="1"/>
      <protection/>
    </xf>
    <xf numFmtId="0" fontId="7" fillId="0" borderId="71" xfId="0" applyFont="1" applyBorder="1" applyAlignment="1" applyProtection="1">
      <alignment horizontal="center" vertical="center" wrapText="1"/>
      <protection/>
    </xf>
    <xf numFmtId="0" fontId="7" fillId="0" borderId="74" xfId="0" applyFont="1" applyBorder="1" applyAlignment="1" applyProtection="1">
      <alignment horizontal="center" vertical="center" wrapText="1"/>
      <protection/>
    </xf>
    <xf numFmtId="0" fontId="61" fillId="36" borderId="75" xfId="0" applyFont="1" applyFill="1" applyBorder="1" applyAlignment="1">
      <alignment horizontal="center" vertical="center"/>
    </xf>
    <xf numFmtId="0" fontId="22" fillId="37" borderId="75" xfId="0" applyFont="1" applyFill="1" applyBorder="1" applyAlignment="1">
      <alignment vertical="center"/>
    </xf>
    <xf numFmtId="166" fontId="4" fillId="0" borderId="54" xfId="0" applyNumberFormat="1" applyFont="1" applyBorder="1" applyAlignment="1" applyProtection="1">
      <alignment horizontal="center"/>
      <protection locked="0"/>
    </xf>
    <xf numFmtId="166" fontId="4" fillId="0" borderId="62" xfId="0" applyNumberFormat="1" applyFont="1" applyBorder="1" applyAlignment="1" applyProtection="1">
      <alignment horizontal="center"/>
      <protection locked="0"/>
    </xf>
    <xf numFmtId="0" fontId="8" fillId="0" borderId="50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8" fillId="0" borderId="76" xfId="0" applyFont="1" applyFill="1" applyBorder="1" applyAlignment="1">
      <alignment horizontal="center" vertical="center"/>
    </xf>
    <xf numFmtId="0" fontId="23" fillId="0" borderId="77" xfId="0" applyFont="1" applyFill="1" applyBorder="1" applyAlignment="1">
      <alignment vertical="center"/>
    </xf>
    <xf numFmtId="0" fontId="62" fillId="41" borderId="78" xfId="0" applyFont="1" applyFill="1" applyBorder="1" applyAlignment="1">
      <alignment horizontal="center" vertical="center" wrapText="1"/>
    </xf>
    <xf numFmtId="0" fontId="24" fillId="0" borderId="78" xfId="0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62" fillId="41" borderId="79" xfId="0" applyFont="1" applyFill="1" applyBorder="1" applyAlignment="1">
      <alignment horizontal="center" vertical="center" wrapText="1"/>
    </xf>
    <xf numFmtId="0" fontId="62" fillId="41" borderId="23" xfId="0" applyFont="1" applyFill="1" applyBorder="1" applyAlignment="1">
      <alignment horizontal="center" vertical="center" wrapText="1"/>
    </xf>
    <xf numFmtId="0" fontId="62" fillId="41" borderId="80" xfId="0" applyFont="1" applyFill="1" applyBorder="1" applyAlignment="1">
      <alignment horizontal="center" vertical="center" wrapText="1"/>
    </xf>
    <xf numFmtId="14" fontId="9" fillId="0" borderId="81" xfId="0" applyNumberFormat="1" applyFont="1" applyBorder="1" applyAlignment="1" applyProtection="1">
      <alignment horizontal="center"/>
      <protection/>
    </xf>
    <xf numFmtId="0" fontId="9" fillId="0" borderId="81" xfId="0" applyFont="1" applyBorder="1" applyAlignment="1" applyProtection="1">
      <alignment horizontal="center"/>
      <protection/>
    </xf>
    <xf numFmtId="0" fontId="9" fillId="0" borderId="82" xfId="0" applyFont="1" applyBorder="1" applyAlignment="1" applyProtection="1">
      <alignment horizontal="center"/>
      <protection/>
    </xf>
    <xf numFmtId="0" fontId="58" fillId="35" borderId="37" xfId="0" applyFont="1" applyFill="1" applyBorder="1" applyAlignment="1" applyProtection="1">
      <alignment horizontal="center" vertical="center"/>
      <protection/>
    </xf>
    <xf numFmtId="0" fontId="58" fillId="35" borderId="38" xfId="0" applyFont="1" applyFill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63" fillId="35" borderId="61" xfId="0" applyFont="1" applyFill="1" applyBorder="1" applyAlignment="1" applyProtection="1">
      <alignment horizontal="center" vertical="center" wrapText="1"/>
      <protection/>
    </xf>
    <xf numFmtId="0" fontId="63" fillId="35" borderId="50" xfId="0" applyFont="1" applyFill="1" applyBorder="1" applyAlignment="1" applyProtection="1">
      <alignment horizontal="center" vertical="center" wrapText="1"/>
      <protection/>
    </xf>
    <xf numFmtId="167" fontId="9" fillId="0" borderId="18" xfId="0" applyNumberFormat="1" applyFont="1" applyBorder="1" applyAlignment="1" applyProtection="1">
      <alignment horizontal="center" vertical="center" wrapText="1"/>
      <protection locked="0"/>
    </xf>
    <xf numFmtId="167" fontId="9" fillId="0" borderId="20" xfId="0" applyNumberFormat="1" applyFont="1" applyBorder="1" applyAlignment="1" applyProtection="1">
      <alignment horizontal="center" vertical="center" wrapText="1"/>
      <protection locked="0"/>
    </xf>
    <xf numFmtId="0" fontId="58" fillId="35" borderId="30" xfId="0" applyFont="1" applyFill="1" applyBorder="1" applyAlignment="1" applyProtection="1">
      <alignment horizontal="center" vertical="center" wrapText="1"/>
      <protection/>
    </xf>
    <xf numFmtId="0" fontId="58" fillId="35" borderId="64" xfId="0" applyFont="1" applyFill="1" applyBorder="1" applyAlignment="1" applyProtection="1">
      <alignment horizontal="center" vertical="center" wrapText="1"/>
      <protection/>
    </xf>
    <xf numFmtId="0" fontId="58" fillId="35" borderId="39" xfId="0" applyFont="1" applyFill="1" applyBorder="1" applyAlignment="1" applyProtection="1">
      <alignment horizontal="center" vertical="center" wrapText="1"/>
      <protection/>
    </xf>
    <xf numFmtId="0" fontId="58" fillId="35" borderId="53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1</xdr:row>
      <xdr:rowOff>152400</xdr:rowOff>
    </xdr:from>
    <xdr:to>
      <xdr:col>9</xdr:col>
      <xdr:colOff>714375</xdr:colOff>
      <xdr:row>2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228600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UNEZ\viaticos\CUADRO%20COMISIONE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ISIONES"/>
      <sheetName val="BASE DATOS"/>
      <sheetName val="SEGUIMIENTO LICENCIAS"/>
      <sheetName val="P.S. año 2009-2010 MAVDT   (2)"/>
      <sheetName val="P.S. año 2009 - 2010 FONAM  (2)"/>
      <sheetName val="PLANTA OCUPADA (2)"/>
      <sheetName val="PLANTA MAVDT"/>
      <sheetName val="UTO"/>
      <sheetName val="Informe de compatibilidad"/>
      <sheetName val="BASE DE DATOS"/>
    </sheetNames>
    <sheetDataSet>
      <sheetData sheetId="1">
        <row r="2">
          <cell r="A2" t="str">
            <v>No. CEDULA</v>
          </cell>
          <cell r="B2" t="str">
            <v>APELLIDOS </v>
          </cell>
          <cell r="C2" t="str">
            <v>NOMBRES</v>
          </cell>
          <cell r="D2" t="str">
            <v>TIPO DE VINCULACIÓN</v>
          </cell>
          <cell r="E2" t="str">
            <v>TARIFA DE VIATICOS</v>
          </cell>
          <cell r="F2" t="str">
            <v>DEPENDENCIA</v>
          </cell>
        </row>
        <row r="3">
          <cell r="A3">
            <v>79876230</v>
          </cell>
          <cell r="B3" t="str">
            <v>HIGUERA  </v>
          </cell>
          <cell r="C3" t="str">
            <v>DIEGO FERNANDO</v>
          </cell>
          <cell r="D3" t="str">
            <v>CONTRATISTA</v>
          </cell>
          <cell r="E3">
            <v>141176</v>
          </cell>
          <cell r="F3" t="str">
            <v>DIRECCIÓN DE ECOSISTEMAS</v>
          </cell>
        </row>
        <row r="4">
          <cell r="A4">
            <v>79331948</v>
          </cell>
          <cell r="B4" t="str">
            <v>ARIZA PERDOMO</v>
          </cell>
          <cell r="C4" t="str">
            <v>ALFREDO</v>
          </cell>
          <cell r="D4" t="str">
            <v>FUNCIONARIO</v>
          </cell>
          <cell r="E4">
            <v>166039</v>
          </cell>
          <cell r="F4" t="str">
            <v>GRUPO SISTEMAS DE INFORMACIÓN</v>
          </cell>
        </row>
        <row r="5">
          <cell r="A5">
            <v>80497654</v>
          </cell>
          <cell r="B5" t="str">
            <v>HERNANDEZ ARIAS</v>
          </cell>
          <cell r="C5" t="str">
            <v>CARLOS ANDRES</v>
          </cell>
          <cell r="D5" t="str">
            <v>CONTRATISTA</v>
          </cell>
          <cell r="E5">
            <v>131119</v>
          </cell>
          <cell r="F5" t="str">
            <v>CAPA OZONO</v>
          </cell>
        </row>
        <row r="6">
          <cell r="A6">
            <v>79295230</v>
          </cell>
          <cell r="B6" t="str">
            <v>NIÑO PARRA</v>
          </cell>
          <cell r="C6" t="str">
            <v>WALTER LEONARDO</v>
          </cell>
          <cell r="D6" t="str">
            <v>CONTRATISTA</v>
          </cell>
          <cell r="E6">
            <v>247580</v>
          </cell>
          <cell r="F6" t="str">
            <v>GRUPO DE RECURSO HIDRICO</v>
          </cell>
        </row>
        <row r="7">
          <cell r="A7">
            <v>75073814</v>
          </cell>
          <cell r="B7" t="str">
            <v>ACEVEDO NIETO</v>
          </cell>
          <cell r="C7" t="str">
            <v>JOSE LUIS</v>
          </cell>
          <cell r="D7" t="str">
            <v>CONTRATISTA</v>
          </cell>
          <cell r="E7">
            <v>190446</v>
          </cell>
          <cell r="F7" t="str">
            <v>DIRECCIÓN DE LICENCIAS, PERMISOS Y TRAMITES</v>
          </cell>
        </row>
        <row r="8">
          <cell r="A8">
            <v>79782765</v>
          </cell>
          <cell r="B8" t="str">
            <v>ACUÑA BERNAL</v>
          </cell>
          <cell r="C8" t="str">
            <v>FABIO ANDRES</v>
          </cell>
          <cell r="D8" t="str">
            <v>CONTRATISTA</v>
          </cell>
          <cell r="E8">
            <v>131119</v>
          </cell>
          <cell r="F8" t="str">
            <v>DIRECCIÓN DE LICENCIAS, PERMISOS Y TRAMITES</v>
          </cell>
        </row>
        <row r="9">
          <cell r="A9">
            <v>71662181</v>
          </cell>
          <cell r="B9" t="str">
            <v>AGUDELO RUIZ</v>
          </cell>
          <cell r="C9" t="str">
            <v>ROMULO</v>
          </cell>
          <cell r="D9" t="str">
            <v>CONTRATISTA</v>
          </cell>
          <cell r="E9">
            <v>229943</v>
          </cell>
          <cell r="F9" t="str">
            <v>DIRECCIÓN DE LICENCIAS, PERMISOS Y TRAMITES</v>
          </cell>
        </row>
        <row r="10">
          <cell r="A10">
            <v>51810532</v>
          </cell>
          <cell r="B10" t="str">
            <v>ALARCON CASTRO</v>
          </cell>
          <cell r="C10" t="str">
            <v>EDNA PATRICIA</v>
          </cell>
          <cell r="D10" t="str">
            <v>CONTRATISTA</v>
          </cell>
          <cell r="E10">
            <v>141176</v>
          </cell>
          <cell r="F10" t="str">
            <v>DIRECCIÓN DE LICENCIAS, PERMISOS Y TRAMITES</v>
          </cell>
        </row>
        <row r="11">
          <cell r="A11">
            <v>79537633</v>
          </cell>
          <cell r="B11" t="str">
            <v>GARZON CADENA</v>
          </cell>
          <cell r="C11" t="str">
            <v>NESTOR ROBERTO</v>
          </cell>
          <cell r="D11" t="str">
            <v>FUNCIONARIO</v>
          </cell>
          <cell r="E11">
            <v>147105</v>
          </cell>
          <cell r="F11" t="str">
            <v>GRUPO MITIGACIÓN CAMBIO CLIMATICO</v>
          </cell>
        </row>
        <row r="12">
          <cell r="A12">
            <v>33366790</v>
          </cell>
          <cell r="B12" t="str">
            <v>ALFONSO ALVARADO</v>
          </cell>
          <cell r="C12" t="str">
            <v>LYDA ROCIO</v>
          </cell>
          <cell r="D12" t="str">
            <v>CONTRATISTA</v>
          </cell>
          <cell r="E12">
            <v>141176</v>
          </cell>
          <cell r="F12" t="str">
            <v>DIRECCIÓN DE LICENCIAS, PERMISOS Y TRAMITES</v>
          </cell>
        </row>
        <row r="13">
          <cell r="A13">
            <v>19480016</v>
          </cell>
          <cell r="B13" t="str">
            <v>ALFONSO SABOGAL</v>
          </cell>
          <cell r="C13" t="str">
            <v>ROBERTO LUIS</v>
          </cell>
          <cell r="D13" t="str">
            <v>CONTRATISTA</v>
          </cell>
          <cell r="E13">
            <v>141176</v>
          </cell>
          <cell r="F13" t="str">
            <v>DIRECCIÓN DE LICENCIAS, PERMISOS Y TRAMITES</v>
          </cell>
        </row>
        <row r="14">
          <cell r="A14">
            <v>31272746</v>
          </cell>
          <cell r="B14" t="str">
            <v>CASTRO CUBILLOS</v>
          </cell>
          <cell r="C14" t="str">
            <v>DEISSY</v>
          </cell>
          <cell r="D14" t="str">
            <v>FUNCIONARIO</v>
          </cell>
          <cell r="E14">
            <v>90735</v>
          </cell>
          <cell r="F14" t="str">
            <v>DIRECCIÓN DE ECOSISTEMAS</v>
          </cell>
        </row>
        <row r="15">
          <cell r="A15">
            <v>36722576</v>
          </cell>
          <cell r="B15" t="str">
            <v>SIERRA CUELLO</v>
          </cell>
          <cell r="C15" t="str">
            <v>MARCELA</v>
          </cell>
          <cell r="D15" t="str">
            <v>CONTRATISTA</v>
          </cell>
          <cell r="E15">
            <v>116227</v>
          </cell>
          <cell r="F15" t="str">
            <v>GRUPO DE COMUNICACIONES</v>
          </cell>
        </row>
        <row r="16">
          <cell r="A16">
            <v>79421328</v>
          </cell>
          <cell r="B16" t="str">
            <v>PRIAS SARMIENTO</v>
          </cell>
          <cell r="C16" t="str">
            <v>JUAN PABLO</v>
          </cell>
          <cell r="D16" t="str">
            <v>CONTRATISTA</v>
          </cell>
          <cell r="E16">
            <v>141176</v>
          </cell>
          <cell r="F16" t="str">
            <v>DIRECCIÓN DE ECOSISTEMAS</v>
          </cell>
        </row>
        <row r="17">
          <cell r="A17">
            <v>41607274</v>
          </cell>
          <cell r="B17" t="str">
            <v>BAJONERO HURTADO</v>
          </cell>
          <cell r="C17" t="str">
            <v>LILIA</v>
          </cell>
          <cell r="D17" t="str">
            <v>FUNCIONARIO</v>
          </cell>
          <cell r="E17">
            <v>110094</v>
          </cell>
          <cell r="F17" t="str">
            <v>GRUPO ADMINISTRATIVO</v>
          </cell>
        </row>
        <row r="18">
          <cell r="A18">
            <v>91423177</v>
          </cell>
          <cell r="B18" t="str">
            <v>CAMARGO FAJARDO</v>
          </cell>
          <cell r="C18" t="str">
            <v>LUIS FRANCISCO</v>
          </cell>
          <cell r="D18" t="str">
            <v>FUNCIONARIO</v>
          </cell>
          <cell r="E18">
            <v>166039</v>
          </cell>
          <cell r="F18" t="str">
            <v>DIRECCIÓN DE ECOSISTEMAS</v>
          </cell>
        </row>
        <row r="19">
          <cell r="A19">
            <v>79421962</v>
          </cell>
          <cell r="B19" t="str">
            <v>ARGÜELLO URREGO</v>
          </cell>
          <cell r="C19" t="str">
            <v>JAIRO FERNANDO</v>
          </cell>
          <cell r="D19" t="str">
            <v>CONTRATISTA</v>
          </cell>
          <cell r="E19">
            <v>247580</v>
          </cell>
          <cell r="F19" t="str">
            <v>DIRECCIÓN DE LICENCIAS, PERMISOS Y TRAMITES</v>
          </cell>
        </row>
        <row r="20">
          <cell r="A20">
            <v>71661579</v>
          </cell>
          <cell r="B20" t="str">
            <v>ARIAS RESTREPO</v>
          </cell>
          <cell r="C20" t="str">
            <v>JAIME ARTURO</v>
          </cell>
          <cell r="D20" t="str">
            <v>CONTRATISTA</v>
          </cell>
          <cell r="E20">
            <v>247580</v>
          </cell>
          <cell r="F20" t="str">
            <v>DIRECCIÓN DE LICENCIAS, PERMISOS Y TRAMITES</v>
          </cell>
        </row>
        <row r="21">
          <cell r="A21">
            <v>5909482</v>
          </cell>
          <cell r="B21" t="str">
            <v>ARIAS RODRIGUEZ</v>
          </cell>
          <cell r="C21" t="str">
            <v>DAVID ARMANDO</v>
          </cell>
          <cell r="D21" t="str">
            <v>CONTRATISTA</v>
          </cell>
          <cell r="E21">
            <v>141176</v>
          </cell>
          <cell r="F21" t="str">
            <v>DIRECCIÓN DE LICENCIAS, PERMISOS Y TRAMITES</v>
          </cell>
        </row>
        <row r="22">
          <cell r="A22">
            <v>17353189</v>
          </cell>
          <cell r="B22" t="str">
            <v>AVILA RIAÑO</v>
          </cell>
          <cell r="C22" t="str">
            <v>WILLIAM RITO MANUEL</v>
          </cell>
          <cell r="D22" t="str">
            <v>CONTRATISTA</v>
          </cell>
          <cell r="E22">
            <v>141176</v>
          </cell>
          <cell r="F22" t="str">
            <v>DIRECCIÓN DE LICENCIAS, PERMISOS Y TRAMITES</v>
          </cell>
        </row>
        <row r="23">
          <cell r="A23">
            <v>65630475</v>
          </cell>
          <cell r="B23" t="str">
            <v>VALENCIA VALENCIA</v>
          </cell>
          <cell r="C23" t="str">
            <v>DIANA PAULINA</v>
          </cell>
          <cell r="D23" t="str">
            <v>CONTRATISTA</v>
          </cell>
          <cell r="E23">
            <v>102974</v>
          </cell>
          <cell r="F23" t="str">
            <v>DIRECCIÓN DE DESARROLLO TERRITORIAL</v>
          </cell>
        </row>
        <row r="24">
          <cell r="A24">
            <v>52764416</v>
          </cell>
          <cell r="B24" t="str">
            <v>BARBOSA MARTINEZ</v>
          </cell>
          <cell r="C24" t="str">
            <v>GIOVANNA</v>
          </cell>
          <cell r="D24" t="str">
            <v>CONTRATISTA</v>
          </cell>
          <cell r="E24">
            <v>247580</v>
          </cell>
          <cell r="F24" t="str">
            <v>DIRECCIÓN DE LICENCIAS, PERMISOS Y TRAMITES</v>
          </cell>
        </row>
        <row r="25">
          <cell r="A25">
            <v>79487251</v>
          </cell>
          <cell r="B25" t="str">
            <v>MOLANO CRUZ</v>
          </cell>
          <cell r="C25" t="str">
            <v>MAURICIO</v>
          </cell>
          <cell r="D25" t="str">
            <v>FUNCIONARIO</v>
          </cell>
          <cell r="E25">
            <v>201680</v>
          </cell>
          <cell r="F25" t="str">
            <v>OFICINA DE ASUNTOS INTERNACIONALES</v>
          </cell>
        </row>
        <row r="26">
          <cell r="A26">
            <v>51712665</v>
          </cell>
          <cell r="B26" t="str">
            <v>DELGADO ORTEGA</v>
          </cell>
          <cell r="C26" t="str">
            <v>ADRIANA MARGARITA</v>
          </cell>
          <cell r="D26" t="str">
            <v>CONTRATISTA</v>
          </cell>
          <cell r="E26">
            <v>141176</v>
          </cell>
          <cell r="F26" t="str">
            <v>DIRECCIÓN DE LICENCIAS, PERMISOS Y TRAMITES</v>
          </cell>
        </row>
        <row r="27">
          <cell r="A27">
            <v>65755397</v>
          </cell>
          <cell r="B27" t="str">
            <v>RAMIREZ LUNA</v>
          </cell>
          <cell r="C27" t="str">
            <v>JULIA AURORA</v>
          </cell>
          <cell r="D27" t="str">
            <v>CONTRATISTA</v>
          </cell>
          <cell r="E27">
            <v>247580</v>
          </cell>
          <cell r="F27" t="str">
            <v>GRUPO DESARROLLO TÉCNICO</v>
          </cell>
        </row>
        <row r="28">
          <cell r="A28">
            <v>98484240</v>
          </cell>
          <cell r="B28" t="str">
            <v>BENJUMEA ARIAS</v>
          </cell>
          <cell r="C28" t="str">
            <v>JOHN FREDY</v>
          </cell>
          <cell r="D28" t="str">
            <v>CONTRATISTA</v>
          </cell>
          <cell r="E28">
            <v>190446</v>
          </cell>
          <cell r="F28" t="str">
            <v>DIRECCIÓN DE LICENCIAS, PERMISOS Y TRAMITES</v>
          </cell>
        </row>
        <row r="29">
          <cell r="A29">
            <v>79251958</v>
          </cell>
          <cell r="B29" t="str">
            <v>BERNAL ALFONSO</v>
          </cell>
          <cell r="C29" t="str">
            <v>MIRIO</v>
          </cell>
          <cell r="D29" t="str">
            <v>CONTRATISTA</v>
          </cell>
          <cell r="E29">
            <v>190446</v>
          </cell>
          <cell r="F29" t="str">
            <v>DIRECCIÓN DE LICENCIAS, PERMISOS Y TRAMITES</v>
          </cell>
        </row>
        <row r="30">
          <cell r="A30">
            <v>30393351</v>
          </cell>
          <cell r="B30" t="str">
            <v>BETANCOURT GONZALEZ</v>
          </cell>
          <cell r="C30" t="str">
            <v>SANDRA MILENA</v>
          </cell>
          <cell r="D30" t="str">
            <v>CONTRATISTA</v>
          </cell>
          <cell r="E30">
            <v>190446</v>
          </cell>
          <cell r="F30" t="str">
            <v>DIRECCIÓN DE LICENCIAS, PERMISOS Y TRAMITES</v>
          </cell>
        </row>
        <row r="31">
          <cell r="A31">
            <v>14230822</v>
          </cell>
          <cell r="B31" t="str">
            <v>BETANCOURT SALCEDO</v>
          </cell>
          <cell r="C31" t="str">
            <v>FERNANDO</v>
          </cell>
          <cell r="D31" t="str">
            <v>CONTRATISTA</v>
          </cell>
          <cell r="E31">
            <v>247580</v>
          </cell>
          <cell r="F31" t="str">
            <v>DIRECCIÓN DE LICENCIAS, PERMISOS Y TRAMITES</v>
          </cell>
        </row>
        <row r="32">
          <cell r="A32">
            <v>51853816</v>
          </cell>
          <cell r="B32" t="str">
            <v>BOHORQUEZ MEDINA</v>
          </cell>
          <cell r="C32" t="str">
            <v>SONIA INDIRA</v>
          </cell>
          <cell r="D32" t="str">
            <v>CONTRATISTA</v>
          </cell>
          <cell r="E32">
            <v>190446</v>
          </cell>
          <cell r="F32" t="str">
            <v>DIRECCIÓN DE LICENCIAS, PERMISOS Y TRAMITES</v>
          </cell>
        </row>
        <row r="33">
          <cell r="A33">
            <v>98552805</v>
          </cell>
          <cell r="B33" t="str">
            <v>BOLAÑOS ARIAS</v>
          </cell>
          <cell r="C33" t="str">
            <v>HERNAN DARIO</v>
          </cell>
          <cell r="D33" t="str">
            <v>CONTRATISTA</v>
          </cell>
          <cell r="E33">
            <v>247580</v>
          </cell>
          <cell r="F33" t="str">
            <v>DIRECCIÓN DE LICENCIAS, PERMISOS Y TRAMITES</v>
          </cell>
        </row>
        <row r="34">
          <cell r="A34">
            <v>52217262</v>
          </cell>
          <cell r="B34" t="str">
            <v>BORBON GUEVARA</v>
          </cell>
          <cell r="C34" t="str">
            <v>VIVIANA ROCIO</v>
          </cell>
          <cell r="D34" t="str">
            <v>CONTRATISTA</v>
          </cell>
          <cell r="E34">
            <v>141176</v>
          </cell>
          <cell r="F34" t="str">
            <v>DIRECCIÓN DE LICENCIAS, PERMISOS Y TRAMITES</v>
          </cell>
        </row>
        <row r="35">
          <cell r="A35">
            <v>43041887</v>
          </cell>
          <cell r="B35" t="str">
            <v>BOTERO ARCILA</v>
          </cell>
          <cell r="C35" t="str">
            <v>SILVIA HELENA</v>
          </cell>
          <cell r="D35" t="str">
            <v>CONTRATISTA</v>
          </cell>
          <cell r="E35">
            <v>141176</v>
          </cell>
          <cell r="F35" t="str">
            <v>DIRECCIÓN DE LICENCIAS, PERMISOS Y TRAMITES</v>
          </cell>
        </row>
        <row r="36">
          <cell r="A36">
            <v>13006753</v>
          </cell>
          <cell r="B36" t="str">
            <v>BRAVO PAZMIÑO</v>
          </cell>
          <cell r="C36" t="str">
            <v>HERNANDO EUGENIO</v>
          </cell>
          <cell r="D36" t="str">
            <v>CONTRATISTA</v>
          </cell>
          <cell r="E36">
            <v>247580</v>
          </cell>
          <cell r="F36" t="str">
            <v>DIRECCIÓN DE LICENCIAS, PERMISOS Y TRAMITES</v>
          </cell>
        </row>
        <row r="37">
          <cell r="A37">
            <v>84039078</v>
          </cell>
          <cell r="B37" t="str">
            <v>BRITO CAMARGO</v>
          </cell>
          <cell r="C37" t="str">
            <v>EXEL ENRIQUE</v>
          </cell>
          <cell r="D37" t="str">
            <v>CONTRATISTA</v>
          </cell>
          <cell r="E37">
            <v>116227</v>
          </cell>
          <cell r="F37" t="str">
            <v>OFICINA DE EDUCACIÓN Y PARTICIPACIÓN</v>
          </cell>
        </row>
        <row r="38">
          <cell r="A38">
            <v>91235575</v>
          </cell>
          <cell r="B38" t="str">
            <v>BUITRAGO GOMEZ</v>
          </cell>
          <cell r="C38" t="str">
            <v>CESAR AUGUSTO</v>
          </cell>
          <cell r="D38" t="str">
            <v>FUNCIONARIO</v>
          </cell>
          <cell r="E38">
            <v>272066</v>
          </cell>
          <cell r="F38" t="str">
            <v>DIRECCIÓN DE DESARROLLO SECTORIAL SOSTENIBLE</v>
          </cell>
        </row>
        <row r="39">
          <cell r="A39">
            <v>46354005</v>
          </cell>
          <cell r="B39" t="str">
            <v>BULLA GOMEZ</v>
          </cell>
          <cell r="C39" t="str">
            <v>MARGARITA ROSA</v>
          </cell>
          <cell r="D39" t="str">
            <v>CONTRATISTA</v>
          </cell>
          <cell r="E39">
            <v>247580</v>
          </cell>
          <cell r="F39" t="str">
            <v>DIRECCIÓN DE LICENCIAS, PERMISOS Y TRAMITES</v>
          </cell>
        </row>
        <row r="40">
          <cell r="A40">
            <v>72132176</v>
          </cell>
          <cell r="B40" t="str">
            <v>BURGOS PEÑARANDA</v>
          </cell>
          <cell r="C40" t="str">
            <v>JUAN CARLOS</v>
          </cell>
          <cell r="D40" t="str">
            <v>CONTRATISTA</v>
          </cell>
          <cell r="E40">
            <v>190446</v>
          </cell>
          <cell r="F40" t="str">
            <v>DIRECCIÓN DE LICENCIAS, PERMISOS Y TRAMITES</v>
          </cell>
        </row>
        <row r="41">
          <cell r="A41">
            <v>41794189</v>
          </cell>
          <cell r="B41" t="str">
            <v>LOPEZ OJEDA</v>
          </cell>
          <cell r="C41" t="str">
            <v>ROCIO</v>
          </cell>
          <cell r="D41" t="str">
            <v>CONTRATISTA</v>
          </cell>
          <cell r="E41">
            <v>141176</v>
          </cell>
          <cell r="F41" t="str">
            <v>GRUPO ASESOR SINA</v>
          </cell>
        </row>
        <row r="42">
          <cell r="A42">
            <v>46673344</v>
          </cell>
          <cell r="B42" t="str">
            <v>CACERES CAMARGO</v>
          </cell>
          <cell r="C42" t="str">
            <v>MARTHA LUCIA</v>
          </cell>
          <cell r="D42" t="str">
            <v>CONTRATISTA</v>
          </cell>
          <cell r="E42">
            <v>141176</v>
          </cell>
          <cell r="F42" t="str">
            <v>DIRECCIÓN DE LICENCIAS, PERMISOS Y TRAMITES</v>
          </cell>
        </row>
        <row r="43">
          <cell r="A43">
            <v>94273175</v>
          </cell>
          <cell r="B43" t="str">
            <v>CACERES VELEZ</v>
          </cell>
          <cell r="C43" t="str">
            <v>HERMES EUGENIO</v>
          </cell>
          <cell r="D43" t="str">
            <v>CONTRATISTA</v>
          </cell>
          <cell r="E43">
            <v>190446</v>
          </cell>
          <cell r="F43" t="str">
            <v>DIRECCIÓN DE LICENCIAS, PERMISOS Y TRAMITES</v>
          </cell>
        </row>
        <row r="44">
          <cell r="A44">
            <v>79979811</v>
          </cell>
          <cell r="B44" t="str">
            <v>CADELO CABRERA</v>
          </cell>
          <cell r="C44" t="str">
            <v>DANIEL</v>
          </cell>
          <cell r="D44" t="str">
            <v>CONTRATISTA</v>
          </cell>
          <cell r="E44">
            <v>116227</v>
          </cell>
          <cell r="F44" t="str">
            <v>DIRECCIÓN DE LICENCIAS, PERMISOS Y TRAMITES</v>
          </cell>
        </row>
        <row r="45">
          <cell r="A45">
            <v>52171360</v>
          </cell>
          <cell r="B45" t="str">
            <v>CALAO GONZALEZ</v>
          </cell>
          <cell r="C45" t="str">
            <v>CLAUDIA PATRICIA</v>
          </cell>
          <cell r="D45" t="str">
            <v>CONTRATISTA</v>
          </cell>
          <cell r="E45">
            <v>141176</v>
          </cell>
          <cell r="F45" t="str">
            <v>DIRECCIÓN DE LICENCIAS, PERMISOS Y TRAMITES</v>
          </cell>
        </row>
        <row r="46">
          <cell r="A46">
            <v>19403401</v>
          </cell>
          <cell r="B46" t="str">
            <v>CALDERON GONZALEZ</v>
          </cell>
          <cell r="C46" t="str">
            <v>LUIS FERNANDO</v>
          </cell>
          <cell r="D46" t="str">
            <v>CONTRATISTA</v>
          </cell>
          <cell r="E46">
            <v>141176</v>
          </cell>
          <cell r="F46" t="str">
            <v>DIRECCIÓN DE LICENCIAS, PERMISOS Y TRAMITES</v>
          </cell>
        </row>
        <row r="47">
          <cell r="A47">
            <v>37916457</v>
          </cell>
          <cell r="B47" t="str">
            <v>CAMACHO BELLUCCI</v>
          </cell>
          <cell r="C47" t="str">
            <v>MARTHA ELENA</v>
          </cell>
          <cell r="D47" t="str">
            <v>FUNCIONARIO</v>
          </cell>
          <cell r="E47">
            <v>201680</v>
          </cell>
          <cell r="F47" t="str">
            <v>DIRECCIÓN DE LICENCIAS, PERMISOS Y TRAMITES</v>
          </cell>
        </row>
        <row r="48">
          <cell r="A48">
            <v>40049883</v>
          </cell>
          <cell r="B48" t="str">
            <v>GALLON LIZARAZO</v>
          </cell>
          <cell r="C48" t="str">
            <v>GLORIA ISABEL</v>
          </cell>
          <cell r="D48" t="str">
            <v>CONTRATISTA</v>
          </cell>
          <cell r="E48">
            <v>141176</v>
          </cell>
          <cell r="F48" t="str">
            <v>DIRECCIÓN DEL SISTEMA HABITACIONAL</v>
          </cell>
        </row>
        <row r="49">
          <cell r="A49">
            <v>52666272</v>
          </cell>
          <cell r="B49" t="str">
            <v>HERNANDEZ VENEGAS</v>
          </cell>
          <cell r="C49" t="str">
            <v>MARYAM ANGELICA</v>
          </cell>
          <cell r="D49" t="str">
            <v>CONTRATISTA</v>
          </cell>
          <cell r="E49">
            <v>141176</v>
          </cell>
          <cell r="F49" t="str">
            <v>DIRECCIÓN DE LICENCIAS, PERMISOS Y TRAMITES</v>
          </cell>
        </row>
        <row r="50">
          <cell r="A50">
            <v>80227565</v>
          </cell>
          <cell r="B50" t="str">
            <v>CARDENAS MENDEZ</v>
          </cell>
          <cell r="C50" t="str">
            <v>EDSON LEONARDO</v>
          </cell>
          <cell r="D50" t="str">
            <v>CONTRATISTA</v>
          </cell>
          <cell r="E50">
            <v>116227</v>
          </cell>
          <cell r="F50" t="str">
            <v>DIRECCIÓN DE LICENCIAS, PERMISOS Y TRAMITES</v>
          </cell>
        </row>
        <row r="51">
          <cell r="A51">
            <v>52430327</v>
          </cell>
          <cell r="B51" t="str">
            <v>CARDENAS MUÑOZ</v>
          </cell>
          <cell r="C51" t="str">
            <v>JENNY MARCELA</v>
          </cell>
          <cell r="D51" t="str">
            <v>CONTRATISTA</v>
          </cell>
          <cell r="E51">
            <v>141176</v>
          </cell>
          <cell r="F51" t="str">
            <v>DIRECCIÓN DE LICENCIAS, PERMISOS Y TRAMITES</v>
          </cell>
        </row>
        <row r="52">
          <cell r="A52">
            <v>30305617</v>
          </cell>
          <cell r="B52" t="str">
            <v>CARDONA ARANGO</v>
          </cell>
          <cell r="C52" t="str">
            <v>CLAUDIA MATILDE </v>
          </cell>
          <cell r="D52" t="str">
            <v>CONTRATISTA</v>
          </cell>
          <cell r="E52">
            <v>141176</v>
          </cell>
          <cell r="F52" t="str">
            <v>DIRECCIÓN DE LICENCIAS, PERMISOS Y TRAMITES</v>
          </cell>
        </row>
        <row r="53">
          <cell r="A53">
            <v>52225294</v>
          </cell>
          <cell r="B53" t="str">
            <v>CASTELLANOS SUAREZ</v>
          </cell>
          <cell r="C53" t="str">
            <v>ZULMA YANETH</v>
          </cell>
          <cell r="D53" t="str">
            <v>CONTRATISTA</v>
          </cell>
          <cell r="E53">
            <v>131119</v>
          </cell>
          <cell r="F53" t="str">
            <v>DIRECCIÓN DE LICENCIAS, PERMISOS Y TRAMITES</v>
          </cell>
        </row>
        <row r="54">
          <cell r="A54">
            <v>52409103</v>
          </cell>
          <cell r="B54" t="str">
            <v>CASTELLANOS SUÁREZ</v>
          </cell>
          <cell r="C54" t="str">
            <v>CAIDIA VICTORIA</v>
          </cell>
          <cell r="D54" t="str">
            <v>CONTRATISTA</v>
          </cell>
          <cell r="E54">
            <v>131119</v>
          </cell>
          <cell r="F54" t="str">
            <v>DIRECCIÓN DE LICENCIAS, PERMISOS Y TRAMITES</v>
          </cell>
        </row>
        <row r="55">
          <cell r="A55">
            <v>52021696</v>
          </cell>
          <cell r="B55" t="str">
            <v>CASTRO ACEVEDO</v>
          </cell>
          <cell r="C55" t="str">
            <v>JENNY ROCIO</v>
          </cell>
          <cell r="D55" t="str">
            <v>CONTRATISTA</v>
          </cell>
          <cell r="E55">
            <v>141176</v>
          </cell>
          <cell r="F55" t="str">
            <v>DIRECCIÓN DE LICENCIAS, PERMISOS Y TRAMITES</v>
          </cell>
        </row>
        <row r="56">
          <cell r="A56">
            <v>52127326</v>
          </cell>
          <cell r="B56" t="str">
            <v>CASTRO VARGAS</v>
          </cell>
          <cell r="C56" t="str">
            <v>GLADYS JANNETH</v>
          </cell>
          <cell r="D56" t="str">
            <v>CONTRATISTA</v>
          </cell>
          <cell r="E56">
            <v>190446</v>
          </cell>
          <cell r="F56" t="str">
            <v>DIRECCIÓN DE LICENCIAS, PERMISOS Y TRAMITES</v>
          </cell>
        </row>
        <row r="57">
          <cell r="A57">
            <v>36314087</v>
          </cell>
          <cell r="B57" t="str">
            <v>RAMIREZ VARGAS</v>
          </cell>
          <cell r="C57" t="str">
            <v>DIANA MARIA</v>
          </cell>
          <cell r="D57" t="str">
            <v>CONTRATISTA</v>
          </cell>
          <cell r="E57">
            <v>116227</v>
          </cell>
          <cell r="F57" t="str">
            <v>DIRECCIÓN DE DESARROLLO SECTORIAL SOSTENIBLE</v>
          </cell>
        </row>
        <row r="58">
          <cell r="A58">
            <v>53014468</v>
          </cell>
          <cell r="B58" t="str">
            <v>MOLINA GOMEZ</v>
          </cell>
          <cell r="C58" t="str">
            <v>LEIDY MARCELA</v>
          </cell>
          <cell r="D58" t="str">
            <v>CONTRATISTA</v>
          </cell>
          <cell r="E58">
            <v>116227</v>
          </cell>
          <cell r="F58" t="str">
            <v>DIRECCIÓN DE LICENCIAS, PERMISOS Y TRAMITES</v>
          </cell>
        </row>
        <row r="59">
          <cell r="A59">
            <v>35464805</v>
          </cell>
          <cell r="B59" t="str">
            <v>CHAPARRO RICO</v>
          </cell>
          <cell r="C59" t="str">
            <v>LYDIA BEATRIZ</v>
          </cell>
          <cell r="D59" t="str">
            <v>FUNCIONARIO</v>
          </cell>
          <cell r="E59">
            <v>201680</v>
          </cell>
          <cell r="F59" t="str">
            <v>DIRECCIÓN DE DESARROLLO SECTORIAL SOSTENIBLE</v>
          </cell>
        </row>
        <row r="60">
          <cell r="A60">
            <v>79154403</v>
          </cell>
          <cell r="B60" t="str">
            <v>CHIAPPE DUARTE</v>
          </cell>
          <cell r="C60" t="str">
            <v>LUIS ROBERTO</v>
          </cell>
          <cell r="D60" t="str">
            <v>CONTRATISTA</v>
          </cell>
          <cell r="E60">
            <v>247580</v>
          </cell>
          <cell r="F60" t="str">
            <v>DIRECCIÓN DE LICENCIAS, PERMISOS Y TRAMITES</v>
          </cell>
        </row>
        <row r="61">
          <cell r="A61">
            <v>79982372</v>
          </cell>
          <cell r="B61" t="str">
            <v>GOMEZ VILLOTA</v>
          </cell>
          <cell r="C61" t="str">
            <v>FELIPE</v>
          </cell>
          <cell r="D61" t="str">
            <v>CONTRATISTA</v>
          </cell>
          <cell r="E61">
            <v>141176</v>
          </cell>
          <cell r="F61" t="str">
            <v>DIRECCIÓN DE ECOSISTEMAS</v>
          </cell>
        </row>
        <row r="62">
          <cell r="A62">
            <v>80275647</v>
          </cell>
          <cell r="B62" t="str">
            <v>COLORADO ORDOÑEZ</v>
          </cell>
          <cell r="C62" t="str">
            <v>HERNANDO ANTONIO</v>
          </cell>
          <cell r="D62" t="str">
            <v>CONTRATISTA</v>
          </cell>
          <cell r="E62">
            <v>247580</v>
          </cell>
          <cell r="F62" t="str">
            <v>DIRECCIÓN DE LICENCIAS, PERMISOS Y TRAMITES</v>
          </cell>
        </row>
        <row r="63">
          <cell r="A63">
            <v>5881087</v>
          </cell>
          <cell r="B63" t="str">
            <v>COMBARIZA CRUZ</v>
          </cell>
          <cell r="C63" t="str">
            <v>ALVARO PIO</v>
          </cell>
          <cell r="D63" t="str">
            <v>CONTRATISTA</v>
          </cell>
          <cell r="E63">
            <v>131119</v>
          </cell>
          <cell r="F63" t="str">
            <v>DIRECCIÓN DE LICENCIAS, PERMISOS Y TRAMITES</v>
          </cell>
        </row>
        <row r="64">
          <cell r="A64">
            <v>98628016</v>
          </cell>
          <cell r="B64" t="str">
            <v>GALLEGO ZULUAGA</v>
          </cell>
          <cell r="C64" t="str">
            <v>JUAN FERNANDO</v>
          </cell>
          <cell r="D64" t="str">
            <v>CONTRATISTA</v>
          </cell>
          <cell r="E64">
            <v>190446</v>
          </cell>
          <cell r="F64" t="str">
            <v>DIRECCIÓN DE LICENCIAS, PERMISOS Y TRAMITES</v>
          </cell>
        </row>
        <row r="65">
          <cell r="A65">
            <v>51663779</v>
          </cell>
          <cell r="B65" t="str">
            <v>TRIANA</v>
          </cell>
          <cell r="C65" t="str">
            <v>LUZ MERY</v>
          </cell>
          <cell r="D65" t="str">
            <v>CONTRATISTA</v>
          </cell>
          <cell r="E65">
            <v>247580</v>
          </cell>
          <cell r="F65" t="str">
            <v>DIRECCIÓN DE PLANEACIÓN, INFORMACIÓN Y COORDINACIÓN REGIONAL</v>
          </cell>
        </row>
        <row r="66">
          <cell r="A66">
            <v>52111039</v>
          </cell>
          <cell r="B66" t="str">
            <v>CRUZ TARQUINO</v>
          </cell>
          <cell r="C66" t="str">
            <v>DIANA MARCELA</v>
          </cell>
          <cell r="D66" t="str">
            <v>CONTRATISTA</v>
          </cell>
          <cell r="E66">
            <v>131119</v>
          </cell>
          <cell r="F66" t="str">
            <v>DIRECCIÓN DE LICENCIAS, PERMISOS Y TRAMITES</v>
          </cell>
        </row>
        <row r="67">
          <cell r="A67">
            <v>39380683</v>
          </cell>
          <cell r="B67" t="str">
            <v>CUERVO ARRIAGADA</v>
          </cell>
          <cell r="C67" t="str">
            <v>XIMENA DE LA LUZ</v>
          </cell>
          <cell r="D67" t="str">
            <v>CONTRATISTA</v>
          </cell>
          <cell r="E67">
            <v>141176</v>
          </cell>
          <cell r="F67" t="str">
            <v>DIRECCIÓN DE LICENCIAS, PERMISOS Y TRAMITES</v>
          </cell>
        </row>
        <row r="68">
          <cell r="A68">
            <v>71685322</v>
          </cell>
          <cell r="B68" t="str">
            <v>SERNA BOTERO</v>
          </cell>
          <cell r="C68" t="str">
            <v>JORGE HUMBERTO</v>
          </cell>
          <cell r="D68" t="str">
            <v>FUNCIONARIO</v>
          </cell>
          <cell r="E68">
            <v>272066</v>
          </cell>
          <cell r="F68" t="str">
            <v>DIRECCIÓN DEL SISTEMA HABITACIONAL</v>
          </cell>
        </row>
        <row r="69">
          <cell r="A69">
            <v>3474228</v>
          </cell>
          <cell r="B69" t="str">
            <v>DAZA MARTINEZ</v>
          </cell>
          <cell r="C69" t="str">
            <v>ALFONSO CARLOS</v>
          </cell>
          <cell r="D69" t="str">
            <v>CONTRATISTA</v>
          </cell>
          <cell r="E69">
            <v>116227</v>
          </cell>
          <cell r="F69" t="str">
            <v>DIRECCIÓN DE LICENCIAS, PERMISOS Y TRAMITES</v>
          </cell>
        </row>
        <row r="70">
          <cell r="A70">
            <v>31192288</v>
          </cell>
          <cell r="B70" t="str">
            <v>DEVIA BUITRAGO</v>
          </cell>
          <cell r="C70" t="str">
            <v>MYRIAM</v>
          </cell>
          <cell r="D70" t="str">
            <v>CONTRATISTA</v>
          </cell>
          <cell r="E70">
            <v>190446</v>
          </cell>
          <cell r="F70" t="str">
            <v>DIRECCIÓN DE LICENCIAS, PERMISOS Y TRAMITES</v>
          </cell>
        </row>
        <row r="71">
          <cell r="A71">
            <v>52430875</v>
          </cell>
          <cell r="B71" t="str">
            <v>CEPEDA FONTAL</v>
          </cell>
          <cell r="C71" t="str">
            <v>SONIA CAMILA</v>
          </cell>
          <cell r="D71" t="str">
            <v>CONTRATISTA</v>
          </cell>
          <cell r="E71">
            <v>141176</v>
          </cell>
          <cell r="F71" t="str">
            <v>GRUPO DESARROLLO TÉCNICO</v>
          </cell>
        </row>
        <row r="72">
          <cell r="A72">
            <v>79683533</v>
          </cell>
          <cell r="B72" t="str">
            <v>DUARTE BARBOSA</v>
          </cell>
          <cell r="C72" t="str">
            <v>JOSÉ FREDDY</v>
          </cell>
          <cell r="D72" t="str">
            <v>CONTRATISTA</v>
          </cell>
          <cell r="E72">
            <v>190446</v>
          </cell>
          <cell r="F72" t="str">
            <v>DIRECCIÓN DE LICENCIAS, PERMISOS Y TRAMITES</v>
          </cell>
        </row>
        <row r="73">
          <cell r="A73">
            <v>52335822</v>
          </cell>
          <cell r="B73" t="str">
            <v>DUARTE CUBIDES</v>
          </cell>
          <cell r="C73" t="str">
            <v>ANA MICHELLY</v>
          </cell>
          <cell r="D73" t="str">
            <v>CONTRATISTA</v>
          </cell>
          <cell r="E73">
            <v>141176</v>
          </cell>
          <cell r="F73" t="str">
            <v>DIRECCIÓN DE LICENCIAS, PERMISOS Y TRAMITES</v>
          </cell>
        </row>
        <row r="74">
          <cell r="A74">
            <v>20729706</v>
          </cell>
          <cell r="B74" t="str">
            <v>DUEÑEZ ESPINOSA</v>
          </cell>
          <cell r="C74" t="str">
            <v>CLAUDIA PATRICIA</v>
          </cell>
          <cell r="D74" t="str">
            <v>CONTRATISTA</v>
          </cell>
          <cell r="E74">
            <v>176880</v>
          </cell>
          <cell r="F74" t="str">
            <v>DIRECCIÓN DE LICENCIAS, PERMISOS Y TRAMITES</v>
          </cell>
        </row>
        <row r="75">
          <cell r="A75">
            <v>79306827</v>
          </cell>
          <cell r="B75" t="str">
            <v>DUQUE RODRIGUEZ</v>
          </cell>
          <cell r="C75" t="str">
            <v>GUSTAVO ADOLFO</v>
          </cell>
          <cell r="D75" t="str">
            <v>CONTRATISTA</v>
          </cell>
          <cell r="E75">
            <v>141176</v>
          </cell>
          <cell r="F75" t="str">
            <v>DIRECCIÓN DE LICENCIAS, PERMISOS Y TRAMITES</v>
          </cell>
        </row>
        <row r="76">
          <cell r="A76">
            <v>52271543</v>
          </cell>
          <cell r="B76" t="str">
            <v>BOHORQUEZ IZASA</v>
          </cell>
          <cell r="C76" t="str">
            <v>MARTHA CECILIA</v>
          </cell>
          <cell r="D76" t="str">
            <v>CONTRATISTA</v>
          </cell>
          <cell r="E76">
            <v>116227</v>
          </cell>
          <cell r="F76" t="str">
            <v>DIRECCIÓN DE PLANEACIÓN, INFORMACIÓN Y COORDINACIÓN REGIONAL</v>
          </cell>
        </row>
        <row r="77">
          <cell r="A77">
            <v>98666466</v>
          </cell>
          <cell r="B77" t="str">
            <v>ECHAVARRIA VERA</v>
          </cell>
          <cell r="C77" t="str">
            <v>JUAN CARLOS</v>
          </cell>
          <cell r="D77" t="str">
            <v>CONTRATISTA</v>
          </cell>
          <cell r="E77">
            <v>131119</v>
          </cell>
          <cell r="F77" t="str">
            <v>DIRECCIÓN DE LICENCIAS, PERMISOS Y TRAMITES</v>
          </cell>
        </row>
        <row r="78">
          <cell r="A78">
            <v>51836872</v>
          </cell>
          <cell r="B78" t="str">
            <v>ESPINEL SANDOVAL</v>
          </cell>
          <cell r="C78" t="str">
            <v>LINA TERESA</v>
          </cell>
          <cell r="D78" t="str">
            <v>CONTRATISTA</v>
          </cell>
          <cell r="E78">
            <v>247580</v>
          </cell>
          <cell r="F78" t="str">
            <v>DIRECCIÓN DE LICENCIAS, PERMISOS Y TRAMITES</v>
          </cell>
        </row>
        <row r="79">
          <cell r="A79">
            <v>19367797</v>
          </cell>
          <cell r="B79" t="str">
            <v>ESPINOSA YANQUEN</v>
          </cell>
          <cell r="C79" t="str">
            <v>RAFAEL ANTONIO</v>
          </cell>
          <cell r="D79" t="str">
            <v>CONTRATISTA</v>
          </cell>
          <cell r="E79">
            <v>141176</v>
          </cell>
          <cell r="F79" t="str">
            <v>DIRECCIÓN DE LICENCIAS, PERMISOS Y TRAMITES</v>
          </cell>
        </row>
        <row r="80">
          <cell r="A80">
            <v>51615228</v>
          </cell>
          <cell r="B80" t="str">
            <v>FARFAN PEREZ</v>
          </cell>
          <cell r="C80" t="str">
            <v>NUBIA MARIA</v>
          </cell>
          <cell r="D80" t="str">
            <v>CONTRATISTA</v>
          </cell>
          <cell r="E80">
            <v>247580</v>
          </cell>
          <cell r="F80" t="str">
            <v>DIRECCIÓN DE LICENCIAS, PERMISOS Y TRAMITES</v>
          </cell>
        </row>
        <row r="81">
          <cell r="A81">
            <v>19342385</v>
          </cell>
          <cell r="B81" t="str">
            <v>LINARES PRIETO</v>
          </cell>
          <cell r="C81" t="str">
            <v>RICARDO</v>
          </cell>
          <cell r="D81" t="str">
            <v>CONTRATISTA</v>
          </cell>
          <cell r="E81">
            <v>247580</v>
          </cell>
          <cell r="F81" t="str">
            <v>DIRECCIÓN DE ECOSISTEMAS</v>
          </cell>
        </row>
        <row r="82">
          <cell r="A82">
            <v>94432810</v>
          </cell>
          <cell r="B82" t="str">
            <v>ESPINOSA RESTREPO</v>
          </cell>
          <cell r="C82" t="str">
            <v>LEON DARIO</v>
          </cell>
          <cell r="D82" t="str">
            <v>CONTRATISTA</v>
          </cell>
          <cell r="E82">
            <v>141176</v>
          </cell>
          <cell r="F82" t="str">
            <v>DIRECCIÓN DE DESARROLLO TERRITORIAL</v>
          </cell>
        </row>
        <row r="83">
          <cell r="A83">
            <v>6776832</v>
          </cell>
          <cell r="B83" t="str">
            <v>FLOREZ FONSECA</v>
          </cell>
          <cell r="C83" t="str">
            <v>DANIEL FERNANDO</v>
          </cell>
          <cell r="D83" t="str">
            <v>CONTRATISTA</v>
          </cell>
          <cell r="E83">
            <v>131119</v>
          </cell>
          <cell r="F83" t="str">
            <v>DIRECCIÓN DE LICENCIAS, PERMISOS Y TRAMITES</v>
          </cell>
        </row>
        <row r="84">
          <cell r="A84">
            <v>71709059</v>
          </cell>
          <cell r="B84" t="str">
            <v>ALVAREZ MONSALVE</v>
          </cell>
          <cell r="C84" t="str">
            <v>CARLOS ARTURO</v>
          </cell>
          <cell r="D84" t="str">
            <v>FUNCIONARIO</v>
          </cell>
          <cell r="E84">
            <v>201680</v>
          </cell>
          <cell r="F84" t="str">
            <v>DIRECCIÓN DE DESARROLLO SECTORIAL SOSTENIBLE</v>
          </cell>
        </row>
        <row r="85">
          <cell r="A85">
            <v>79412633</v>
          </cell>
          <cell r="B85" t="str">
            <v>FLOREZ OLAYA</v>
          </cell>
          <cell r="C85" t="str">
            <v>DAVID GREGRORIO</v>
          </cell>
          <cell r="D85" t="str">
            <v>CONTRATISTA</v>
          </cell>
          <cell r="E85">
            <v>190446</v>
          </cell>
          <cell r="F85" t="str">
            <v>DIRECCIÓN DE LICENCIAS, PERMISOS Y TRAMITES</v>
          </cell>
        </row>
        <row r="86">
          <cell r="A86">
            <v>52334765</v>
          </cell>
          <cell r="B86" t="str">
            <v>FONSECA CAMELO</v>
          </cell>
          <cell r="C86" t="str">
            <v>ALBA LUCIA</v>
          </cell>
          <cell r="D86" t="str">
            <v>CONTRATISTA</v>
          </cell>
          <cell r="E86">
            <v>190446</v>
          </cell>
          <cell r="F86" t="str">
            <v>DIRECCIÓN DE LICENCIAS, PERMISOS Y TRAMITES</v>
          </cell>
        </row>
        <row r="87">
          <cell r="A87">
            <v>79262800</v>
          </cell>
          <cell r="B87" t="str">
            <v>FORERO RODRIGUEZ</v>
          </cell>
          <cell r="C87" t="str">
            <v>HUGO OMAR</v>
          </cell>
          <cell r="D87" t="str">
            <v>CONTRATISTA</v>
          </cell>
          <cell r="E87">
            <v>131119</v>
          </cell>
          <cell r="F87" t="str">
            <v>DIRECCIÓN DE LICENCIAS, PERMISOS Y TRAMITES</v>
          </cell>
        </row>
        <row r="88">
          <cell r="A88">
            <v>19267009</v>
          </cell>
          <cell r="B88" t="str">
            <v>FRANCO GONZALEZ</v>
          </cell>
          <cell r="C88" t="str">
            <v>ALVARO ADOLFO</v>
          </cell>
          <cell r="D88" t="str">
            <v>CONTRATISTA</v>
          </cell>
          <cell r="E88">
            <v>131119</v>
          </cell>
          <cell r="F88" t="str">
            <v>DIRECCIÓN DE LICENCIAS, PERMISOS Y TRAMITES</v>
          </cell>
        </row>
        <row r="89">
          <cell r="A89">
            <v>14233175</v>
          </cell>
          <cell r="B89" t="str">
            <v>GALINDO HERNANDEZ</v>
          </cell>
          <cell r="C89" t="str">
            <v>EUSEBIO</v>
          </cell>
          <cell r="D89" t="str">
            <v>CONTRATISTA</v>
          </cell>
          <cell r="E89">
            <v>247580</v>
          </cell>
          <cell r="F89" t="str">
            <v>DIRECCIÓN DE LICENCIAS, PERMISOS Y TRAMITES</v>
          </cell>
        </row>
        <row r="90">
          <cell r="A90">
            <v>52316248</v>
          </cell>
          <cell r="B90" t="str">
            <v>GARCES MANOSALVA</v>
          </cell>
          <cell r="C90" t="str">
            <v>CLAUDIA MARCELA</v>
          </cell>
          <cell r="D90" t="str">
            <v>CONTRATISTA</v>
          </cell>
          <cell r="E90">
            <v>141176</v>
          </cell>
          <cell r="F90" t="str">
            <v>DIRECCIÓN DE LICENCIAS, PERMISOS Y TRAMITES</v>
          </cell>
        </row>
        <row r="91">
          <cell r="A91">
            <v>79301618</v>
          </cell>
          <cell r="B91" t="str">
            <v>GARCIA AGUDELO</v>
          </cell>
          <cell r="C91" t="str">
            <v>HECTOR MANUEL</v>
          </cell>
          <cell r="D91" t="str">
            <v>CONTRATISTA</v>
          </cell>
          <cell r="E91">
            <v>247580</v>
          </cell>
          <cell r="F91" t="str">
            <v>DIRECCIÓN DE LICENCIAS, PERMISOS Y TRAMITES</v>
          </cell>
        </row>
        <row r="92">
          <cell r="A92">
            <v>91251242</v>
          </cell>
          <cell r="B92" t="str">
            <v>GARNICA BURGOS</v>
          </cell>
          <cell r="C92" t="str">
            <v>GIOVANNI</v>
          </cell>
          <cell r="D92" t="str">
            <v>CONTRATISTA</v>
          </cell>
          <cell r="E92">
            <v>247580</v>
          </cell>
          <cell r="F92" t="str">
            <v>DIRECCIÓN DE LICENCIAS, PERMISOS Y TRAMITES</v>
          </cell>
        </row>
        <row r="93">
          <cell r="A93">
            <v>41571978</v>
          </cell>
          <cell r="B93" t="str">
            <v>GOMEZ BAUTISTA</v>
          </cell>
          <cell r="C93" t="str">
            <v>CECILIA</v>
          </cell>
          <cell r="D93" t="str">
            <v>CONTRATISTA</v>
          </cell>
          <cell r="E93">
            <v>141176</v>
          </cell>
          <cell r="F93" t="str">
            <v>DIRECCIÓN DE LICENCIAS, PERMISOS Y TRAMITES</v>
          </cell>
        </row>
        <row r="94">
          <cell r="A94">
            <v>46358233</v>
          </cell>
          <cell r="B94" t="str">
            <v>GOMEZ COMBA</v>
          </cell>
          <cell r="C94" t="str">
            <v>ROCIO ARCELIA</v>
          </cell>
          <cell r="D94" t="str">
            <v>CONTRATISTA</v>
          </cell>
          <cell r="E94">
            <v>190446</v>
          </cell>
          <cell r="F94" t="str">
            <v>DIRECCIÓN DE LICENCIAS, PERMISOS Y TRAMITES</v>
          </cell>
        </row>
        <row r="95">
          <cell r="A95">
            <v>51746104</v>
          </cell>
          <cell r="B95" t="str">
            <v>GONZALEZ FRANCO</v>
          </cell>
          <cell r="C95" t="str">
            <v>BEATRIZ AMANDA</v>
          </cell>
          <cell r="D95" t="str">
            <v>CONTRATISTA</v>
          </cell>
          <cell r="E95">
            <v>141176</v>
          </cell>
          <cell r="F95" t="str">
            <v>DIRECCIÓN DE LICENCIAS, PERMISOS Y TRAMITES</v>
          </cell>
        </row>
        <row r="96">
          <cell r="A96">
            <v>79553826</v>
          </cell>
          <cell r="B96" t="str">
            <v>OROZCO ROJAS</v>
          </cell>
          <cell r="C96" t="str">
            <v>ANTONIO</v>
          </cell>
          <cell r="D96" t="str">
            <v>CONTRATISTA</v>
          </cell>
          <cell r="E96">
            <v>190446</v>
          </cell>
          <cell r="F96" t="str">
            <v>CAPA OZONO</v>
          </cell>
        </row>
        <row r="97">
          <cell r="A97">
            <v>51777191</v>
          </cell>
          <cell r="B97" t="str">
            <v>GONZALEZ HERNANDEZ</v>
          </cell>
          <cell r="C97" t="str">
            <v>CLAUDIA VICTORIA</v>
          </cell>
          <cell r="D97" t="str">
            <v>CONTRATISTA</v>
          </cell>
          <cell r="E97">
            <v>247580</v>
          </cell>
          <cell r="F97" t="str">
            <v>DIRECCIÓN DE ECOSISTEMAS</v>
          </cell>
        </row>
        <row r="98">
          <cell r="A98">
            <v>79858076</v>
          </cell>
          <cell r="B98" t="str">
            <v>CORTES PINZON</v>
          </cell>
          <cell r="C98" t="str">
            <v>RENE LEONARDO</v>
          </cell>
          <cell r="D98" t="str">
            <v>CONTRATISTA</v>
          </cell>
          <cell r="E98">
            <v>141176</v>
          </cell>
          <cell r="F98" t="str">
            <v>DIRECCIÓN DEL SISTEMA HABITACIONAL</v>
          </cell>
        </row>
        <row r="99">
          <cell r="A99">
            <v>35456766</v>
          </cell>
          <cell r="B99" t="str">
            <v>MARIÑO</v>
          </cell>
          <cell r="C99" t="str">
            <v>JUANA LUCIA</v>
          </cell>
          <cell r="D99" t="str">
            <v>CONTRATISTA</v>
          </cell>
          <cell r="E99">
            <v>247580</v>
          </cell>
          <cell r="F99" t="str">
            <v>DIRECCIÓN DE ECOSISTEMAS</v>
          </cell>
        </row>
        <row r="100">
          <cell r="A100">
            <v>52375063</v>
          </cell>
          <cell r="B100" t="str">
            <v>GUERRERO PINZON</v>
          </cell>
          <cell r="C100" t="str">
            <v>YORLENY</v>
          </cell>
          <cell r="D100" t="str">
            <v>CONTRATISTA</v>
          </cell>
          <cell r="E100">
            <v>247580</v>
          </cell>
          <cell r="F100" t="str">
            <v>DIRECCIÓN DE LICENCIAS, PERMISOS Y TRAMITES</v>
          </cell>
        </row>
        <row r="101">
          <cell r="A101">
            <v>41685902</v>
          </cell>
          <cell r="B101" t="str">
            <v>GUEVARA CABRERA</v>
          </cell>
          <cell r="C101" t="str">
            <v>SONIA</v>
          </cell>
          <cell r="D101" t="str">
            <v>CONTRATISTA</v>
          </cell>
          <cell r="E101">
            <v>176880</v>
          </cell>
          <cell r="F101" t="str">
            <v>DIRECCIÓN DE LICENCIAS, PERMISOS Y TRAMITES</v>
          </cell>
        </row>
        <row r="102">
          <cell r="A102">
            <v>19367808</v>
          </cell>
          <cell r="B102" t="str">
            <v>ALBA PAEZ</v>
          </cell>
          <cell r="C102" t="str">
            <v>DAVID EDUARDO</v>
          </cell>
          <cell r="D102" t="str">
            <v>FUNCIONARIO</v>
          </cell>
          <cell r="E102">
            <v>166039</v>
          </cell>
          <cell r="F102" t="str">
            <v>DIRECCIÓN DE LICENCIAS, PERMISOS Y TRAMITES</v>
          </cell>
        </row>
        <row r="103">
          <cell r="A103">
            <v>79787528</v>
          </cell>
          <cell r="B103" t="str">
            <v>GUTIERREZ FERNANDEZ</v>
          </cell>
          <cell r="C103" t="str">
            <v>LUIS FERNANDO</v>
          </cell>
          <cell r="D103" t="str">
            <v>CONTRATISTA</v>
          </cell>
          <cell r="E103">
            <v>131119</v>
          </cell>
          <cell r="F103" t="str">
            <v>DIRECCIÓN DE LICENCIAS, PERMISOS Y TRAMITES</v>
          </cell>
        </row>
        <row r="104">
          <cell r="A104">
            <v>65751011</v>
          </cell>
          <cell r="B104" t="str">
            <v>GUTIERREZ GAMBOA</v>
          </cell>
          <cell r="C104" t="str">
            <v>NORMA LILIANA</v>
          </cell>
          <cell r="D104" t="str">
            <v>CONTRATISTA</v>
          </cell>
          <cell r="E104">
            <v>190446</v>
          </cell>
          <cell r="F104" t="str">
            <v>DIRECCIÓN DE LICENCIAS, PERMISOS Y TRAMITES</v>
          </cell>
        </row>
        <row r="105">
          <cell r="A105">
            <v>80355432</v>
          </cell>
          <cell r="B105" t="str">
            <v>GUZMAN TURCIOS</v>
          </cell>
          <cell r="C105" t="str">
            <v>LEOPOLDO</v>
          </cell>
          <cell r="D105" t="str">
            <v>FUNCIONARIO</v>
          </cell>
          <cell r="E105">
            <v>110094</v>
          </cell>
          <cell r="F105" t="str">
            <v>GRUPO ADMINISTRATIVO</v>
          </cell>
        </row>
        <row r="106">
          <cell r="A106">
            <v>33067721</v>
          </cell>
          <cell r="B106" t="str">
            <v>MEJIA ALMANZA</v>
          </cell>
          <cell r="C106" t="str">
            <v>CLAUDIA PATRICIA</v>
          </cell>
          <cell r="D106" t="str">
            <v>FUNCIONARIO</v>
          </cell>
          <cell r="E106">
            <v>66389</v>
          </cell>
          <cell r="F106" t="str">
            <v>DESPACHO DEL VICEMINISTRO DE AMBIENTE</v>
          </cell>
        </row>
        <row r="107">
          <cell r="A107">
            <v>52173506</v>
          </cell>
          <cell r="B107" t="str">
            <v>GUZMAN RAMIREZ</v>
          </cell>
          <cell r="C107" t="str">
            <v>LUZ ELENA</v>
          </cell>
          <cell r="D107" t="str">
            <v>CONTRATISTA</v>
          </cell>
          <cell r="E107">
            <v>176880</v>
          </cell>
          <cell r="F107" t="str">
            <v>DIRECCIÓN DE LICENCIAS, PERMISOS Y TRAMITES</v>
          </cell>
        </row>
        <row r="108">
          <cell r="A108">
            <v>79692179</v>
          </cell>
          <cell r="B108" t="str">
            <v>BAYONA RODRIGUEZ</v>
          </cell>
          <cell r="C108" t="str">
            <v>LEONARDO</v>
          </cell>
          <cell r="D108" t="str">
            <v>CONTRATISTA</v>
          </cell>
          <cell r="E108">
            <v>116227</v>
          </cell>
          <cell r="F108" t="str">
            <v>DIRECCIÓN DE LICENCIAS, PERMISOS Y TRAMITES</v>
          </cell>
        </row>
        <row r="109">
          <cell r="A109">
            <v>51779858</v>
          </cell>
          <cell r="B109" t="str">
            <v>HERNANDEZ CALDERON</v>
          </cell>
          <cell r="C109" t="str">
            <v>MYRIAM LUCIA</v>
          </cell>
          <cell r="D109" t="str">
            <v>CONTRATISTA</v>
          </cell>
          <cell r="E109">
            <v>247580</v>
          </cell>
          <cell r="F109" t="str">
            <v>DIRECCIÓN DE LICENCIAS, PERMISOS Y TRAMITES</v>
          </cell>
        </row>
        <row r="110">
          <cell r="A110">
            <v>41945798</v>
          </cell>
          <cell r="B110" t="str">
            <v>DURAN SANCHEZ</v>
          </cell>
          <cell r="C110" t="str">
            <v>LINA MARIA</v>
          </cell>
          <cell r="D110" t="str">
            <v>CONTRATISTA</v>
          </cell>
          <cell r="E110">
            <v>190446</v>
          </cell>
          <cell r="F110" t="str">
            <v>DIRECCIÓN DEL SISTEMA HABITACIONAL</v>
          </cell>
        </row>
        <row r="111">
          <cell r="A111">
            <v>17302400</v>
          </cell>
          <cell r="B111" t="str">
            <v>HERNANDEZ SILVA</v>
          </cell>
          <cell r="C111" t="str">
            <v>ALFONSO</v>
          </cell>
          <cell r="D111" t="str">
            <v>CONTRATISTA</v>
          </cell>
          <cell r="E111">
            <v>247580</v>
          </cell>
          <cell r="F111" t="str">
            <v>DIRECCIÓN DE LICENCIAS, PERMISOS Y TRAMITES</v>
          </cell>
        </row>
        <row r="112">
          <cell r="A112">
            <v>67027983</v>
          </cell>
          <cell r="B112" t="str">
            <v>MOLINA RENGIFO</v>
          </cell>
          <cell r="C112" t="str">
            <v>MARIA MERCEDES</v>
          </cell>
          <cell r="D112" t="str">
            <v>CONTRATISTA</v>
          </cell>
          <cell r="E112">
            <v>116227</v>
          </cell>
          <cell r="F112" t="str">
            <v>DIRECCIÓN DEL SISTEMA HABITACIONAL</v>
          </cell>
        </row>
        <row r="113">
          <cell r="A113">
            <v>71591352</v>
          </cell>
          <cell r="B113" t="str">
            <v>IDARRAGA AGUDELO</v>
          </cell>
          <cell r="C113" t="str">
            <v>JORGE LEÓN</v>
          </cell>
          <cell r="D113" t="str">
            <v>CONTRATISTA</v>
          </cell>
          <cell r="E113">
            <v>247580</v>
          </cell>
          <cell r="F113" t="str">
            <v>DIRECCIÓN DE LICENCIAS, PERMISOS Y TRAMITES</v>
          </cell>
        </row>
        <row r="114">
          <cell r="A114">
            <v>19279789</v>
          </cell>
          <cell r="B114" t="str">
            <v>IREGUI MEJIA</v>
          </cell>
          <cell r="C114" t="str">
            <v>FERNANDO</v>
          </cell>
          <cell r="D114" t="str">
            <v>CONTRATISTA</v>
          </cell>
          <cell r="E114">
            <v>176880</v>
          </cell>
          <cell r="F114" t="str">
            <v>DIRECCIÓN DE LICENCIAS, PERMISOS Y TRAMITES</v>
          </cell>
        </row>
        <row r="115">
          <cell r="A115">
            <v>60261198</v>
          </cell>
          <cell r="B115" t="str">
            <v>JARAMILLO SOTO</v>
          </cell>
          <cell r="C115" t="str">
            <v>LAURA JOHANA</v>
          </cell>
          <cell r="D115" t="str">
            <v>CONTRATISTA</v>
          </cell>
          <cell r="E115">
            <v>107948</v>
          </cell>
          <cell r="F115" t="str">
            <v>DIRECCIÓN DE LICENCIAS, PERMISOS Y TRAMITES</v>
          </cell>
        </row>
        <row r="116">
          <cell r="A116">
            <v>8999990902</v>
          </cell>
          <cell r="B116" t="str">
            <v>DIRECCIÓN DEL</v>
          </cell>
          <cell r="C116" t="str">
            <v>TESORO NACIONAL</v>
          </cell>
          <cell r="D116" t="str">
            <v>FUNCIONARIO</v>
          </cell>
          <cell r="E116">
            <v>0</v>
          </cell>
          <cell r="F116" t="str">
            <v>MINISTERIO DE HACIENDA Y CREDITO PUBLICO</v>
          </cell>
        </row>
        <row r="117">
          <cell r="A117">
            <v>7216397</v>
          </cell>
          <cell r="B117" t="str">
            <v>LARA CAMARGO</v>
          </cell>
          <cell r="C117" t="str">
            <v>GUSTAVO ARTURO</v>
          </cell>
          <cell r="D117" t="str">
            <v>CONTRATISTA</v>
          </cell>
          <cell r="E117">
            <v>131119</v>
          </cell>
          <cell r="F117" t="str">
            <v>DIRECCIÓN DE LICENCIAS, PERMISOS Y TRAMITES</v>
          </cell>
        </row>
        <row r="118">
          <cell r="A118">
            <v>65775307</v>
          </cell>
          <cell r="B118" t="str">
            <v>LEAL CALDERON</v>
          </cell>
          <cell r="C118" t="str">
            <v>LIZZA MELINA</v>
          </cell>
          <cell r="D118" t="str">
            <v>CONTRATISTA</v>
          </cell>
          <cell r="E118">
            <v>141176</v>
          </cell>
          <cell r="F118" t="str">
            <v>DIRECCIÓN DE LICENCIAS, PERMISOS Y TRAMITES</v>
          </cell>
        </row>
        <row r="119">
          <cell r="A119">
            <v>79434280</v>
          </cell>
          <cell r="B119" t="str">
            <v>LEON GUERRERO</v>
          </cell>
          <cell r="C119" t="str">
            <v>WILSON GIOVANNY</v>
          </cell>
          <cell r="D119" t="str">
            <v>CONTRATISTA</v>
          </cell>
          <cell r="E119">
            <v>131119</v>
          </cell>
          <cell r="F119" t="str">
            <v>DIRECCIÓN DE LICENCIAS, PERMISOS Y TRAMITES</v>
          </cell>
        </row>
        <row r="120">
          <cell r="A120">
            <v>79581193</v>
          </cell>
          <cell r="B120" t="str">
            <v>PINEDA GUTIERREZ</v>
          </cell>
          <cell r="C120" t="str">
            <v>RAFAEL</v>
          </cell>
          <cell r="D120" t="str">
            <v>CONTRATISTA</v>
          </cell>
          <cell r="E120">
            <v>141176</v>
          </cell>
          <cell r="F120" t="str">
            <v>DIRECCIÓN DEL SISTEMA HABITACIONAL</v>
          </cell>
        </row>
        <row r="121">
          <cell r="A121">
            <v>5946720</v>
          </cell>
          <cell r="B121" t="str">
            <v>LOMBANA ARROYAVE</v>
          </cell>
          <cell r="C121" t="str">
            <v>LUIS ERNESTO</v>
          </cell>
          <cell r="D121" t="str">
            <v>CONTRATISTA</v>
          </cell>
          <cell r="E121">
            <v>190446</v>
          </cell>
          <cell r="F121" t="str">
            <v>DIRECCIÓN DE LICENCIAS, PERMISOS Y TRAMITES</v>
          </cell>
        </row>
        <row r="122">
          <cell r="A122">
            <v>70326079</v>
          </cell>
          <cell r="B122" t="str">
            <v>LONDOÑO BERRIO</v>
          </cell>
          <cell r="C122" t="str">
            <v>CARLOS ALBERTO</v>
          </cell>
          <cell r="D122" t="str">
            <v>CONTRATISTA</v>
          </cell>
          <cell r="E122">
            <v>247580</v>
          </cell>
          <cell r="F122" t="str">
            <v>DIRECCIÓN DE LICENCIAS, PERMISOS Y TRAMITES</v>
          </cell>
        </row>
        <row r="123">
          <cell r="A123">
            <v>71689862</v>
          </cell>
          <cell r="B123" t="str">
            <v>LONDOÑO CARVAJAL</v>
          </cell>
          <cell r="C123" t="str">
            <v>LUIS ARCADIO</v>
          </cell>
          <cell r="D123" t="str">
            <v>CONTRATISTA</v>
          </cell>
          <cell r="E123">
            <v>141176</v>
          </cell>
          <cell r="F123" t="str">
            <v>OFICINA DE EDUCACIÓN Y PARTICIPACIÓN</v>
          </cell>
        </row>
        <row r="124">
          <cell r="A124">
            <v>35466144</v>
          </cell>
          <cell r="B124" t="str">
            <v>CAMACHO RONCANCIO</v>
          </cell>
          <cell r="C124" t="str">
            <v>SONIA</v>
          </cell>
          <cell r="D124" t="str">
            <v>CONTRATISTA</v>
          </cell>
          <cell r="E124">
            <v>190446</v>
          </cell>
          <cell r="F124" t="str">
            <v>DIRECCIÓN DE LICENCIAS, PERMISOS Y TRAMITES</v>
          </cell>
        </row>
        <row r="125">
          <cell r="A125">
            <v>79335485</v>
          </cell>
          <cell r="B125" t="str">
            <v>LOPEZ CASTRO</v>
          </cell>
          <cell r="C125" t="str">
            <v>MARIO ORLANDO</v>
          </cell>
          <cell r="D125" t="str">
            <v>CONTRATISTA</v>
          </cell>
          <cell r="E125">
            <v>131119</v>
          </cell>
          <cell r="F125" t="str">
            <v>DIRECCIÓN DE LICENCIAS, PERMISOS Y TRAMITES</v>
          </cell>
        </row>
        <row r="126">
          <cell r="A126">
            <v>79554366</v>
          </cell>
          <cell r="B126" t="str">
            <v>LOPEZ QUINTERO</v>
          </cell>
          <cell r="C126" t="str">
            <v>LUIS ALEXANDER</v>
          </cell>
          <cell r="D126" t="str">
            <v>CONTRATISTA</v>
          </cell>
          <cell r="E126">
            <v>116227</v>
          </cell>
          <cell r="F126" t="str">
            <v>DIRECCIÓN DE LICENCIAS, PERMISOS Y TRAMITES</v>
          </cell>
        </row>
        <row r="127">
          <cell r="A127">
            <v>37895056</v>
          </cell>
          <cell r="B127" t="str">
            <v>LOPEZ SILVA</v>
          </cell>
          <cell r="C127" t="str">
            <v>NANCY JAZMIN</v>
          </cell>
          <cell r="D127" t="str">
            <v>CONTRATISTA</v>
          </cell>
          <cell r="E127">
            <v>141176</v>
          </cell>
          <cell r="F127" t="str">
            <v>DIRECCIÓN DE LICENCIAS, PERMISOS Y TRAMITES</v>
          </cell>
        </row>
        <row r="128">
          <cell r="A128">
            <v>11343210</v>
          </cell>
          <cell r="B128" t="str">
            <v>BAYONA</v>
          </cell>
          <cell r="C128" t="str">
            <v>MAURICIO</v>
          </cell>
          <cell r="D128" t="str">
            <v>CONTRATISTA</v>
          </cell>
          <cell r="E128">
            <v>247580</v>
          </cell>
          <cell r="F128" t="str">
            <v>GRUPO DE RECURSO HIDRICO</v>
          </cell>
        </row>
        <row r="129">
          <cell r="A129">
            <v>71660575</v>
          </cell>
          <cell r="B129" t="str">
            <v>ORTIZ PEREZ</v>
          </cell>
          <cell r="C129" t="str">
            <v>NESTOR</v>
          </cell>
          <cell r="D129" t="str">
            <v>CONTRATISTA</v>
          </cell>
          <cell r="E129">
            <v>247580</v>
          </cell>
          <cell r="F129" t="str">
            <v>DIRECCIÓN DE ECOSISTEMAS</v>
          </cell>
        </row>
        <row r="130">
          <cell r="A130">
            <v>79908448</v>
          </cell>
          <cell r="B130" t="str">
            <v>MADRIGAL GONZALEZ</v>
          </cell>
          <cell r="C130" t="str">
            <v>MARIO ALBERTO</v>
          </cell>
          <cell r="D130" t="str">
            <v>CONTRATISTA</v>
          </cell>
          <cell r="E130">
            <v>190446</v>
          </cell>
          <cell r="F130" t="str">
            <v>DIRECCIÓN DE LICENCIAS, PERMISOS Y TRAMITES</v>
          </cell>
        </row>
        <row r="131">
          <cell r="A131">
            <v>52029056</v>
          </cell>
          <cell r="B131" t="str">
            <v>MALLARINO ARAOZ</v>
          </cell>
          <cell r="C131" t="str">
            <v>DIANA</v>
          </cell>
          <cell r="D131" t="str">
            <v>CONTRATISTA</v>
          </cell>
          <cell r="E131">
            <v>247580</v>
          </cell>
          <cell r="F131" t="str">
            <v>DIRECCIÓN DE LICENCIAS, PERMISOS Y TRAMITES</v>
          </cell>
        </row>
        <row r="132">
          <cell r="A132">
            <v>79273340</v>
          </cell>
          <cell r="B132" t="str">
            <v>MANRIQUE BETANCOURT</v>
          </cell>
          <cell r="C132" t="str">
            <v>OSCAR HERNAN</v>
          </cell>
          <cell r="D132" t="str">
            <v>CONTRATISTA</v>
          </cell>
          <cell r="E132">
            <v>190446</v>
          </cell>
          <cell r="F132" t="str">
            <v>DIRECCIÓN DE ECOSISTEMAS</v>
          </cell>
        </row>
        <row r="133">
          <cell r="A133">
            <v>19083426</v>
          </cell>
          <cell r="B133" t="str">
            <v>SARRALDE ESCOBAR</v>
          </cell>
          <cell r="C133" t="str">
            <v>JOSE MANUEL</v>
          </cell>
          <cell r="D133" t="str">
            <v>CONTRATISTA</v>
          </cell>
          <cell r="E133">
            <v>116227</v>
          </cell>
          <cell r="F133" t="str">
            <v>DIRECCIÓN DEL SISTEMA HABITACIONAL</v>
          </cell>
        </row>
        <row r="134">
          <cell r="A134">
            <v>76311491</v>
          </cell>
          <cell r="B134" t="str">
            <v>MARMOL MONCAYO</v>
          </cell>
          <cell r="C134" t="str">
            <v>JHON WILLIAM</v>
          </cell>
          <cell r="D134" t="str">
            <v>FUNCIONARIO</v>
          </cell>
          <cell r="E134">
            <v>272066</v>
          </cell>
          <cell r="F134" t="str">
            <v>DIRECCIÓN DE LICENCIAS, PERMISOS Y TRAMITES</v>
          </cell>
        </row>
        <row r="135">
          <cell r="A135">
            <v>51789926</v>
          </cell>
          <cell r="B135" t="str">
            <v>MARTINEZ BARRETO</v>
          </cell>
          <cell r="C135" t="str">
            <v>LUZ DARY</v>
          </cell>
          <cell r="D135" t="str">
            <v>CONTRATISTA</v>
          </cell>
          <cell r="E135">
            <v>131119</v>
          </cell>
          <cell r="F135" t="str">
            <v>DIRECCIÓN DE LICENCIAS, PERMISOS Y TRAMITES</v>
          </cell>
        </row>
        <row r="136">
          <cell r="A136">
            <v>51960158</v>
          </cell>
          <cell r="B136" t="str">
            <v>MARTINEZ PARRA</v>
          </cell>
          <cell r="C136" t="str">
            <v>ALEYDA ESMERALDA</v>
          </cell>
          <cell r="D136" t="str">
            <v>CONTRATISTA</v>
          </cell>
          <cell r="E136">
            <v>247580</v>
          </cell>
          <cell r="F136" t="str">
            <v>DIRECCIÓN DE LICENCIAS, PERMISOS Y TRAMITES</v>
          </cell>
        </row>
        <row r="137">
          <cell r="A137">
            <v>39683858</v>
          </cell>
          <cell r="B137" t="str">
            <v>MELENDRO GALVIS</v>
          </cell>
          <cell r="C137" t="str">
            <v>ADRIANA</v>
          </cell>
          <cell r="D137" t="str">
            <v>CONTRATISTA</v>
          </cell>
          <cell r="E137">
            <v>141176</v>
          </cell>
          <cell r="F137" t="str">
            <v>DIRECCIÓN DE LICENCIAS, PERMISOS Y TRAMITES</v>
          </cell>
        </row>
        <row r="138">
          <cell r="A138">
            <v>64572830</v>
          </cell>
          <cell r="B138" t="str">
            <v>MENDEZ BELTRAN</v>
          </cell>
          <cell r="C138" t="str">
            <v>LUZ ELENA</v>
          </cell>
          <cell r="D138" t="str">
            <v>CONTRATISTA</v>
          </cell>
          <cell r="E138">
            <v>190446</v>
          </cell>
          <cell r="F138" t="str">
            <v>DIRECCIÓN DE LICENCIAS, PERMISOS Y TRAMITES</v>
          </cell>
        </row>
        <row r="139">
          <cell r="A139">
            <v>79643187</v>
          </cell>
          <cell r="B139" t="str">
            <v>MESA MARTINEZ</v>
          </cell>
          <cell r="C139" t="str">
            <v>LUIS ERNESTO</v>
          </cell>
          <cell r="D139" t="str">
            <v>CONTRATISTA</v>
          </cell>
          <cell r="E139">
            <v>247580</v>
          </cell>
          <cell r="F139" t="str">
            <v>DIRECCIÓN DE LICENCIAS, PERMISOS Y TRAMITES</v>
          </cell>
        </row>
        <row r="140">
          <cell r="A140">
            <v>14221760</v>
          </cell>
          <cell r="B140" t="str">
            <v>BONILLA SUAREZ</v>
          </cell>
          <cell r="C140" t="str">
            <v>JOSE EDGAR</v>
          </cell>
          <cell r="D140" t="str">
            <v>CONTRATISTA</v>
          </cell>
          <cell r="E140">
            <v>247580</v>
          </cell>
          <cell r="F140" t="str">
            <v>GRUPO ASESOR SINA</v>
          </cell>
        </row>
        <row r="141">
          <cell r="A141">
            <v>80180886</v>
          </cell>
          <cell r="B141" t="str">
            <v>MIÑO QUINTERO</v>
          </cell>
          <cell r="C141" t="str">
            <v>SERGIO ADRIAN</v>
          </cell>
          <cell r="D141" t="str">
            <v>CONTRATISTA</v>
          </cell>
          <cell r="E141">
            <v>141176</v>
          </cell>
          <cell r="F141" t="str">
            <v>DIRECCIÓN DE DESARROLLO SECTORIAL SOSTENIBLE</v>
          </cell>
        </row>
        <row r="142">
          <cell r="A142">
            <v>35497576</v>
          </cell>
          <cell r="B142" t="str">
            <v>MONTERO NIÑO</v>
          </cell>
          <cell r="C142" t="str">
            <v>CLARYBELL</v>
          </cell>
          <cell r="D142" t="str">
            <v>CONTRATISTA</v>
          </cell>
          <cell r="E142">
            <v>131119</v>
          </cell>
          <cell r="F142" t="str">
            <v>DIRECCIÓN DE LICENCIAS, PERMISOS Y TRAMITES</v>
          </cell>
        </row>
        <row r="143">
          <cell r="A143">
            <v>13250548</v>
          </cell>
          <cell r="B143" t="str">
            <v>MORA SALCEDO</v>
          </cell>
          <cell r="C143" t="str">
            <v>JUAN GUILLERMO</v>
          </cell>
          <cell r="D143" t="str">
            <v>CONTRATISTA</v>
          </cell>
          <cell r="E143">
            <v>247580</v>
          </cell>
          <cell r="F143" t="str">
            <v>DIRECCIÓN DE LICENCIAS, PERMISOS Y TRAMITES</v>
          </cell>
        </row>
        <row r="144">
          <cell r="A144">
            <v>65737887</v>
          </cell>
          <cell r="B144" t="str">
            <v>MORALES SUAREZ</v>
          </cell>
          <cell r="C144" t="str">
            <v>MONICA STELLA</v>
          </cell>
          <cell r="D144" t="str">
            <v>CONTRATISTA</v>
          </cell>
          <cell r="E144">
            <v>247580</v>
          </cell>
          <cell r="F144" t="str">
            <v>DIRECCIÓN DE LICENCIAS, PERMISOS Y TRAMITES</v>
          </cell>
        </row>
        <row r="145">
          <cell r="A145">
            <v>52588197</v>
          </cell>
          <cell r="B145" t="str">
            <v>MORENO CASTRO</v>
          </cell>
          <cell r="C145" t="str">
            <v>MARIA VICTORIA</v>
          </cell>
          <cell r="D145" t="str">
            <v>CONTRATISTA</v>
          </cell>
          <cell r="E145">
            <v>247580</v>
          </cell>
          <cell r="F145" t="str">
            <v>DIRECCIÓN DE LICENCIAS, PERMISOS Y TRAMITES</v>
          </cell>
        </row>
        <row r="146">
          <cell r="A146">
            <v>51590081</v>
          </cell>
          <cell r="B146" t="str">
            <v>MORENO FERNANDEZ</v>
          </cell>
          <cell r="C146" t="str">
            <v>GLORIA STELLA</v>
          </cell>
          <cell r="D146" t="str">
            <v>CONTRATISTA</v>
          </cell>
          <cell r="E146">
            <v>131119</v>
          </cell>
          <cell r="F146" t="str">
            <v>DIRECCIÓN DE LICENCIAS, PERMISOS Y TRAMITES</v>
          </cell>
        </row>
        <row r="147">
          <cell r="A147">
            <v>79273945</v>
          </cell>
          <cell r="B147" t="str">
            <v>MORENO HERRERA</v>
          </cell>
          <cell r="C147" t="str">
            <v>GINO</v>
          </cell>
          <cell r="D147" t="str">
            <v>CONTRATISTA</v>
          </cell>
          <cell r="E147">
            <v>190446</v>
          </cell>
          <cell r="F147" t="str">
            <v>DIRECCIÓN DE LICENCIAS, PERMISOS Y TRAMITES</v>
          </cell>
        </row>
        <row r="148">
          <cell r="A148">
            <v>79130963</v>
          </cell>
          <cell r="B148" t="str">
            <v>MUÑOZ RODRIGUEZ</v>
          </cell>
          <cell r="C148" t="str">
            <v>CARLOS ALBERTO</v>
          </cell>
          <cell r="D148" t="str">
            <v>CONTRATISTA</v>
          </cell>
          <cell r="E148">
            <v>190446</v>
          </cell>
          <cell r="F148" t="str">
            <v>DIRECCIÓN DE LICENCIAS, PERMISOS Y TRAMITES</v>
          </cell>
        </row>
        <row r="149">
          <cell r="A149">
            <v>12142431</v>
          </cell>
          <cell r="B149" t="str">
            <v>MUÑOZ SALAZAR</v>
          </cell>
          <cell r="C149" t="str">
            <v>LIBARDO NELSON</v>
          </cell>
          <cell r="D149" t="str">
            <v>CONTRATISTA</v>
          </cell>
          <cell r="E149">
            <v>190446</v>
          </cell>
          <cell r="F149" t="str">
            <v>DIRECCIÓN DE LICENCIAS, PERMISOS Y TRAMITES</v>
          </cell>
        </row>
        <row r="150">
          <cell r="A150">
            <v>79871277</v>
          </cell>
          <cell r="B150" t="str">
            <v>MURILLO OSPINA</v>
          </cell>
          <cell r="C150" t="str">
            <v>ALEJANDRO</v>
          </cell>
          <cell r="D150" t="str">
            <v>CONTRATISTA</v>
          </cell>
          <cell r="E150">
            <v>131119</v>
          </cell>
          <cell r="F150" t="str">
            <v>DIRECCIÓN DE LICENCIAS, PERMISOS Y TRAMITES</v>
          </cell>
        </row>
        <row r="151">
          <cell r="A151">
            <v>51997737</v>
          </cell>
          <cell r="B151" t="str">
            <v>NARANJO PIÑEROS</v>
          </cell>
          <cell r="C151" t="str">
            <v>NOHORA EDITH</v>
          </cell>
          <cell r="D151" t="str">
            <v>CONTRATISTA</v>
          </cell>
          <cell r="E151">
            <v>247580</v>
          </cell>
          <cell r="F151" t="str">
            <v>DIRECCIÓN DE LICENCIAS, PERMISOS Y TRAMITES</v>
          </cell>
        </row>
        <row r="152">
          <cell r="A152">
            <v>18913392</v>
          </cell>
          <cell r="B152" t="str">
            <v>NIETO</v>
          </cell>
          <cell r="C152" t="str">
            <v>LUIS EDUARDO</v>
          </cell>
          <cell r="D152" t="str">
            <v>CONTRATISTA</v>
          </cell>
          <cell r="E152">
            <v>131119</v>
          </cell>
          <cell r="F152" t="str">
            <v>DIRECCIÓN DE LICENCIAS, PERMISOS Y TRAMITES</v>
          </cell>
        </row>
        <row r="153">
          <cell r="A153">
            <v>51821625</v>
          </cell>
          <cell r="B153" t="str">
            <v>NIVIA BEJARANO</v>
          </cell>
          <cell r="C153" t="str">
            <v>ROSA MARIA</v>
          </cell>
          <cell r="D153" t="str">
            <v>CONTRATISTA</v>
          </cell>
          <cell r="E153">
            <v>229943</v>
          </cell>
          <cell r="F153" t="str">
            <v>DIRECCIÓN DE LICENCIAS, PERMISOS Y TRAMITES</v>
          </cell>
        </row>
        <row r="154">
          <cell r="A154">
            <v>31253481</v>
          </cell>
          <cell r="B154" t="str">
            <v>OCAMPO CASTRILLON</v>
          </cell>
          <cell r="C154" t="str">
            <v>PAMELA</v>
          </cell>
          <cell r="D154" t="str">
            <v>CONTRATISTA</v>
          </cell>
          <cell r="E154">
            <v>247580</v>
          </cell>
          <cell r="F154" t="str">
            <v>DIRECCIÓN DE LICENCIAS, PERMISOS Y TRAMITES</v>
          </cell>
        </row>
        <row r="155">
          <cell r="A155">
            <v>52488437</v>
          </cell>
          <cell r="B155" t="str">
            <v>OJEDA PRIETO</v>
          </cell>
          <cell r="C155" t="str">
            <v>CARMEN EULALIA</v>
          </cell>
          <cell r="D155" t="str">
            <v>CONTRATISTA</v>
          </cell>
          <cell r="E155">
            <v>141176</v>
          </cell>
          <cell r="F155" t="str">
            <v>DIRECCIÓN DE LICENCIAS, PERMISOS Y TRAMITES</v>
          </cell>
        </row>
        <row r="156">
          <cell r="A156">
            <v>51991001</v>
          </cell>
          <cell r="B156" t="str">
            <v>OLAYA OLAYA</v>
          </cell>
          <cell r="C156" t="str">
            <v>LUISA FERNANDA</v>
          </cell>
          <cell r="D156" t="str">
            <v>CONTRATISTA</v>
          </cell>
          <cell r="E156">
            <v>190446</v>
          </cell>
          <cell r="F156" t="str">
            <v>DIRECCIÓN DE LICENCIAS, PERMISOS Y TRAMITES</v>
          </cell>
        </row>
        <row r="157">
          <cell r="A157">
            <v>52258551</v>
          </cell>
          <cell r="B157" t="str">
            <v>ORJUELA MARQUEZ</v>
          </cell>
          <cell r="C157" t="str">
            <v>MARIA CLAUDIA</v>
          </cell>
          <cell r="D157" t="str">
            <v>CONTRATISTA</v>
          </cell>
          <cell r="E157">
            <v>141176</v>
          </cell>
          <cell r="F157" t="str">
            <v>DIRECCIÓN DE LICENCIAS, PERMISOS Y TRAMITES</v>
          </cell>
        </row>
        <row r="158">
          <cell r="A158">
            <v>93364836</v>
          </cell>
          <cell r="B158" t="str">
            <v>PABON LOZANO</v>
          </cell>
          <cell r="C158" t="str">
            <v>ALVARO</v>
          </cell>
          <cell r="D158" t="str">
            <v>CONTRATISTA</v>
          </cell>
          <cell r="E158">
            <v>190446</v>
          </cell>
          <cell r="F158" t="str">
            <v>DIRECCIÓN DE LICENCIAS, PERMISOS Y TRAMITES</v>
          </cell>
        </row>
        <row r="159">
          <cell r="A159">
            <v>80159470</v>
          </cell>
          <cell r="B159" t="str">
            <v>PAEZ DELGADO</v>
          </cell>
          <cell r="C159" t="str">
            <v>DANIEL RICARDO</v>
          </cell>
          <cell r="D159" t="str">
            <v>CONTRATISTA</v>
          </cell>
          <cell r="E159">
            <v>116227</v>
          </cell>
          <cell r="F159" t="str">
            <v>DIRECCIÓN DE LICENCIAS, PERMISOS Y TRAMITES</v>
          </cell>
        </row>
        <row r="160">
          <cell r="A160">
            <v>51804718</v>
          </cell>
          <cell r="B160" t="str">
            <v>PAEZ PARRA</v>
          </cell>
          <cell r="C160" t="str">
            <v>FLOR EDILMA</v>
          </cell>
          <cell r="D160" t="str">
            <v>CONTRATISTA</v>
          </cell>
          <cell r="E160">
            <v>190446</v>
          </cell>
          <cell r="F160" t="str">
            <v>DIRECCIÓN DE LICENCIAS, PERMISOS Y TRAMITES</v>
          </cell>
        </row>
        <row r="161">
          <cell r="A161">
            <v>20855347</v>
          </cell>
          <cell r="B161" t="str">
            <v>AGUDELO REY</v>
          </cell>
          <cell r="C161" t="str">
            <v>ROSA ADELIA</v>
          </cell>
          <cell r="D161" t="str">
            <v>CONTRATISTA</v>
          </cell>
          <cell r="E161">
            <v>116227</v>
          </cell>
          <cell r="F161" t="str">
            <v>OFICINA DE EDUCACIÓN Y PARTICIPACIÓN</v>
          </cell>
        </row>
        <row r="162">
          <cell r="A162">
            <v>35466113</v>
          </cell>
          <cell r="B162" t="str">
            <v>PARDO BARRIOS</v>
          </cell>
          <cell r="C162" t="str">
            <v>STELLA</v>
          </cell>
          <cell r="D162" t="str">
            <v>CONTRATISTA</v>
          </cell>
          <cell r="E162">
            <v>247580</v>
          </cell>
          <cell r="F162" t="str">
            <v>DIRECCIÓN DE LICENCIAS, PERMISOS Y TRAMITES</v>
          </cell>
        </row>
        <row r="163">
          <cell r="A163">
            <v>52385245</v>
          </cell>
          <cell r="B163" t="str">
            <v>GARCIA GARCIA</v>
          </cell>
          <cell r="C163" t="str">
            <v>PAOLA</v>
          </cell>
          <cell r="D163" t="str">
            <v>CONTRATISTA</v>
          </cell>
          <cell r="E163">
            <v>107948</v>
          </cell>
          <cell r="F163" t="str">
            <v>OFICINA DE EDUCACIÓN Y PARTICIPACIÓN</v>
          </cell>
        </row>
        <row r="164">
          <cell r="A164">
            <v>79548035</v>
          </cell>
          <cell r="B164" t="str">
            <v>ORTIZ BAHAMON</v>
          </cell>
          <cell r="C164" t="str">
            <v>JAVIER</v>
          </cell>
          <cell r="D164" t="str">
            <v>CONTRATISTA</v>
          </cell>
          <cell r="E164">
            <v>141176</v>
          </cell>
          <cell r="F164" t="str">
            <v>OFICINA DE EDUCACIÓN Y PARTICIPACIÓN</v>
          </cell>
        </row>
        <row r="165">
          <cell r="A165">
            <v>46363086</v>
          </cell>
          <cell r="B165" t="str">
            <v>PARRA MOLANO</v>
          </cell>
          <cell r="C165" t="str">
            <v>PATRICIA</v>
          </cell>
          <cell r="D165" t="str">
            <v>CONTRATISTA</v>
          </cell>
          <cell r="E165">
            <v>247580</v>
          </cell>
          <cell r="F165" t="str">
            <v>DIRECCIÓN DE LICENCIAS, PERMISOS Y TRAMITES</v>
          </cell>
        </row>
        <row r="166">
          <cell r="A166">
            <v>51550273</v>
          </cell>
          <cell r="B166" t="str">
            <v>PEÑA GARCIA</v>
          </cell>
          <cell r="C166" t="str">
            <v>MARTHA LUZ</v>
          </cell>
          <cell r="D166" t="str">
            <v>CONTRATISTA</v>
          </cell>
          <cell r="E166">
            <v>190446</v>
          </cell>
          <cell r="F166" t="str">
            <v>DIRECCIÓN DE LICENCIAS, PERMISOS Y TRAMITES</v>
          </cell>
        </row>
        <row r="167">
          <cell r="A167">
            <v>438369</v>
          </cell>
          <cell r="B167" t="str">
            <v>FRANCO GARCIA</v>
          </cell>
          <cell r="C167" t="str">
            <v>ROBERTO</v>
          </cell>
          <cell r="D167" t="str">
            <v>CONTRATISTA</v>
          </cell>
          <cell r="E167">
            <v>141176</v>
          </cell>
          <cell r="F167" t="str">
            <v>OFICINA DE EDUCACIÓN Y PARTICIPACIÓN</v>
          </cell>
        </row>
        <row r="168">
          <cell r="A168">
            <v>19422180</v>
          </cell>
          <cell r="B168" t="str">
            <v>PIRAGUA ALARCON</v>
          </cell>
          <cell r="C168" t="str">
            <v>WILLIAM</v>
          </cell>
          <cell r="D168" t="str">
            <v>CONTRATISTA</v>
          </cell>
          <cell r="E168">
            <v>131119</v>
          </cell>
          <cell r="F168" t="str">
            <v>DIRECCIÓN DE LICENCIAS, PERMISOS Y TRAMITES</v>
          </cell>
        </row>
        <row r="169">
          <cell r="A169">
            <v>51602027</v>
          </cell>
          <cell r="B169" t="str">
            <v>PRIETO ROMERO</v>
          </cell>
          <cell r="C169" t="str">
            <v>CLARA LUCIA</v>
          </cell>
          <cell r="D169" t="str">
            <v>CONTRATISTA</v>
          </cell>
          <cell r="E169">
            <v>247580</v>
          </cell>
          <cell r="F169" t="str">
            <v>DIRECCIÓN DE LICENCIAS, PERMISOS Y TRAMITES</v>
          </cell>
        </row>
        <row r="170">
          <cell r="A170">
            <v>35462977</v>
          </cell>
          <cell r="B170" t="str">
            <v>RAMIREZ SILVA</v>
          </cell>
          <cell r="C170" t="str">
            <v>MARIA CONSTANZA</v>
          </cell>
          <cell r="D170" t="str">
            <v>CONTRATISTA</v>
          </cell>
          <cell r="E170">
            <v>141176</v>
          </cell>
          <cell r="F170" t="str">
            <v>OFICINA DE EDUCACIÓN Y PARTICIPACIÓN</v>
          </cell>
        </row>
        <row r="171">
          <cell r="A171">
            <v>52499879</v>
          </cell>
          <cell r="B171" t="str">
            <v>PULIDO BARRERA</v>
          </cell>
          <cell r="C171" t="str">
            <v>PAOLA</v>
          </cell>
          <cell r="D171" t="str">
            <v>CONTRATISTA</v>
          </cell>
          <cell r="E171">
            <v>107948</v>
          </cell>
          <cell r="F171" t="str">
            <v>DIRECCIÓN DE LICENCIAS, PERMISOS Y TRAMITES</v>
          </cell>
        </row>
        <row r="172">
          <cell r="A172">
            <v>79447037</v>
          </cell>
          <cell r="B172" t="str">
            <v>POLANIA FLOREZ</v>
          </cell>
          <cell r="C172" t="str">
            <v>GERARDO</v>
          </cell>
          <cell r="D172" t="str">
            <v>CONTRATISTA</v>
          </cell>
          <cell r="E172">
            <v>247580</v>
          </cell>
          <cell r="F172" t="str">
            <v>DIRECCIÓN DE DESARROLLO TERRITORIAL</v>
          </cell>
        </row>
        <row r="173">
          <cell r="A173">
            <v>51968808</v>
          </cell>
          <cell r="B173" t="str">
            <v>BALLEN MARTINEZ</v>
          </cell>
          <cell r="C173" t="str">
            <v>LUISA FERNANDA</v>
          </cell>
          <cell r="D173" t="str">
            <v>FUNCIONARIO</v>
          </cell>
          <cell r="E173">
            <v>272066</v>
          </cell>
          <cell r="F173" t="str">
            <v>GRUPO DE PROCESOS JUDICIALES</v>
          </cell>
        </row>
        <row r="174">
          <cell r="A174">
            <v>30303992</v>
          </cell>
          <cell r="B174" t="str">
            <v>RAMIREZ MARIN</v>
          </cell>
          <cell r="C174" t="str">
            <v>MARIA CRISTINA</v>
          </cell>
          <cell r="D174" t="str">
            <v>CONTRATISTA</v>
          </cell>
          <cell r="E174">
            <v>190446</v>
          </cell>
          <cell r="F174" t="str">
            <v>DIRECCIÓN DE LICENCIAS, PERMISOS Y TRAMITES</v>
          </cell>
        </row>
        <row r="175">
          <cell r="A175">
            <v>51898351</v>
          </cell>
          <cell r="B175" t="str">
            <v>RAMIREZ NIETO</v>
          </cell>
          <cell r="C175" t="str">
            <v>DIANA JEANNETTE</v>
          </cell>
          <cell r="D175" t="str">
            <v>CONTRATISTA</v>
          </cell>
          <cell r="E175">
            <v>190446</v>
          </cell>
          <cell r="F175" t="str">
            <v>DIRECCIÓN DE LICENCIAS, PERMISOS Y TRAMITES</v>
          </cell>
        </row>
        <row r="176">
          <cell r="A176">
            <v>51984948</v>
          </cell>
          <cell r="B176" t="str">
            <v>RAMON GONZALEZ</v>
          </cell>
          <cell r="C176" t="str">
            <v>CLAUDIA ISABEL</v>
          </cell>
          <cell r="D176" t="str">
            <v>CONTRATISTA</v>
          </cell>
          <cell r="E176">
            <v>131119</v>
          </cell>
          <cell r="F176" t="str">
            <v>DIRECCIÓN DE LICENCIAS, PERMISOS Y TRAMITES</v>
          </cell>
        </row>
        <row r="177">
          <cell r="A177">
            <v>19487584</v>
          </cell>
          <cell r="B177" t="str">
            <v>RAMOS DIAZ</v>
          </cell>
          <cell r="C177" t="str">
            <v>LUIS IGNACIO</v>
          </cell>
          <cell r="D177" t="str">
            <v>CONTRATISTA</v>
          </cell>
          <cell r="E177">
            <v>229943</v>
          </cell>
          <cell r="F177" t="str">
            <v>DIRECCIÓN DE LICENCIAS, PERMISOS Y TRAMITES</v>
          </cell>
        </row>
        <row r="178">
          <cell r="A178">
            <v>4709380</v>
          </cell>
          <cell r="B178" t="str">
            <v>CHACON MORENO</v>
          </cell>
          <cell r="C178" t="str">
            <v>HUGO</v>
          </cell>
          <cell r="D178" t="str">
            <v>CONTRATISTA</v>
          </cell>
          <cell r="E178">
            <v>141176</v>
          </cell>
          <cell r="F178" t="str">
            <v>DIRECCIÓN DE LICENCIAS, PERMISOS Y TRAMITES</v>
          </cell>
        </row>
        <row r="179">
          <cell r="A179">
            <v>19373932</v>
          </cell>
          <cell r="B179" t="str">
            <v>RESTREPO ARIZA</v>
          </cell>
          <cell r="C179" t="str">
            <v>HERNANDO DE JESUS</v>
          </cell>
          <cell r="D179" t="str">
            <v>CONTRATISTA</v>
          </cell>
          <cell r="E179">
            <v>190446</v>
          </cell>
          <cell r="F179" t="str">
            <v>DIRECCIÓN DE LICENCIAS, PERMISOS Y TRAMITES</v>
          </cell>
        </row>
        <row r="180">
          <cell r="A180">
            <v>80419322</v>
          </cell>
          <cell r="B180" t="str">
            <v>RIAÑO VELEZ</v>
          </cell>
          <cell r="C180" t="str">
            <v>CESAR AUGUSTO</v>
          </cell>
          <cell r="D180" t="str">
            <v>CONTRATISTA</v>
          </cell>
          <cell r="E180">
            <v>247580</v>
          </cell>
          <cell r="F180" t="str">
            <v>DIRECCIÓN DE LICENCIAS, PERMISOS Y TRAMITES</v>
          </cell>
        </row>
        <row r="181">
          <cell r="A181">
            <v>46361602</v>
          </cell>
          <cell r="B181" t="str">
            <v>RINCON CHIQUILLO</v>
          </cell>
          <cell r="C181" t="str">
            <v>DIANA DEL CARMEN</v>
          </cell>
          <cell r="D181" t="str">
            <v>CONTRATISTA</v>
          </cell>
          <cell r="E181">
            <v>190446</v>
          </cell>
          <cell r="F181" t="str">
            <v>DIRECCIÓN DE LICENCIAS, PERMISOS Y TRAMITES</v>
          </cell>
        </row>
        <row r="182">
          <cell r="A182">
            <v>80016725</v>
          </cell>
          <cell r="B182" t="str">
            <v>RINCON ESCOBAR</v>
          </cell>
          <cell r="C182" t="str">
            <v>CAMILO ALEXANDER</v>
          </cell>
          <cell r="D182" t="str">
            <v>CONTRATISTA</v>
          </cell>
          <cell r="E182">
            <v>247580</v>
          </cell>
          <cell r="F182" t="str">
            <v>DIRECCIÓN DE LICENCIAS, PERMISOS Y TRAMITES</v>
          </cell>
        </row>
        <row r="183">
          <cell r="A183">
            <v>71782511</v>
          </cell>
          <cell r="B183" t="str">
            <v>RIVERA CORREA</v>
          </cell>
          <cell r="C183" t="str">
            <v>MAURICIO</v>
          </cell>
          <cell r="D183" t="str">
            <v>CONTRATISTA</v>
          </cell>
          <cell r="E183">
            <v>310804</v>
          </cell>
          <cell r="F183" t="str">
            <v>DIRECCIÓN DE LICENCIAS, PERMISOS Y TRAMITES</v>
          </cell>
        </row>
        <row r="184">
          <cell r="A184">
            <v>43578210</v>
          </cell>
          <cell r="B184" t="str">
            <v>RIVERO GONIMA</v>
          </cell>
          <cell r="C184" t="str">
            <v>TANIA</v>
          </cell>
          <cell r="D184" t="str">
            <v>CONTRATISTA</v>
          </cell>
          <cell r="E184">
            <v>141176</v>
          </cell>
          <cell r="F184" t="str">
            <v>DIRECCIÓN DE LICENCIAS, PERMISOS Y TRAMITES</v>
          </cell>
        </row>
        <row r="185">
          <cell r="A185">
            <v>51952315</v>
          </cell>
          <cell r="B185" t="str">
            <v>ROA DIAZ</v>
          </cell>
          <cell r="C185" t="str">
            <v>ZULMA  </v>
          </cell>
          <cell r="D185" t="str">
            <v>CONTRATISTA</v>
          </cell>
          <cell r="E185">
            <v>247580</v>
          </cell>
          <cell r="F185" t="str">
            <v>DIRECCIÓN DE LICENCIAS, PERMISOS Y TRAMITES</v>
          </cell>
        </row>
        <row r="186">
          <cell r="A186">
            <v>22550043</v>
          </cell>
          <cell r="B186" t="str">
            <v>LEYVA MEJIA</v>
          </cell>
          <cell r="C186" t="str">
            <v>AMPARO LUISA</v>
          </cell>
          <cell r="D186" t="str">
            <v>CONTRATISTA</v>
          </cell>
          <cell r="E186">
            <v>116227</v>
          </cell>
          <cell r="F186" t="str">
            <v>CAPA OZONO</v>
          </cell>
        </row>
        <row r="187">
          <cell r="A187">
            <v>51921771</v>
          </cell>
          <cell r="B187" t="str">
            <v>RODRIGUEZ ANDRADE</v>
          </cell>
          <cell r="C187" t="str">
            <v>ADRIANA ESTHER</v>
          </cell>
          <cell r="D187" t="str">
            <v>CONTRATISTA</v>
          </cell>
          <cell r="E187">
            <v>176880</v>
          </cell>
          <cell r="F187" t="str">
            <v>DIRECCIÓN DE LICENCIAS, PERMISOS Y TRAMITES</v>
          </cell>
        </row>
        <row r="188">
          <cell r="A188">
            <v>52516784</v>
          </cell>
          <cell r="B188" t="str">
            <v>ANTOLINEZ ESQUIVEL</v>
          </cell>
          <cell r="C188" t="str">
            <v>ANGELICA NATALY</v>
          </cell>
          <cell r="D188" t="str">
            <v>CONTRATISTA</v>
          </cell>
          <cell r="E188">
            <v>116227</v>
          </cell>
          <cell r="F188" t="str">
            <v>CAPA OZONO</v>
          </cell>
        </row>
        <row r="189">
          <cell r="A189">
            <v>79141744</v>
          </cell>
          <cell r="B189" t="str">
            <v>RODRIGUEZ PEREZ</v>
          </cell>
          <cell r="C189" t="str">
            <v>FERNANDO AUGUSTO</v>
          </cell>
          <cell r="D189" t="str">
            <v>CONTRATISTA</v>
          </cell>
          <cell r="E189">
            <v>190446</v>
          </cell>
          <cell r="F189" t="str">
            <v>DIRECCIÓN DE LICENCIAS, PERMISOS Y TRAMITES</v>
          </cell>
        </row>
        <row r="190">
          <cell r="A190">
            <v>79368107</v>
          </cell>
          <cell r="B190" t="str">
            <v>RODRIGUEZ RAMIREZ</v>
          </cell>
          <cell r="C190" t="str">
            <v>PABLO</v>
          </cell>
          <cell r="D190" t="str">
            <v>CONTRATISTA</v>
          </cell>
          <cell r="E190">
            <v>141176</v>
          </cell>
          <cell r="F190" t="str">
            <v>DIRECCIÓN DE ECOSISTEMAS</v>
          </cell>
        </row>
        <row r="191">
          <cell r="A191">
            <v>79486972</v>
          </cell>
          <cell r="B191" t="str">
            <v>RODRIGUEZ VALDEZ</v>
          </cell>
          <cell r="C191" t="str">
            <v>JOSE LUIS</v>
          </cell>
          <cell r="D191" t="str">
            <v>CONTRATISTA</v>
          </cell>
          <cell r="E191">
            <v>131119</v>
          </cell>
          <cell r="F191" t="str">
            <v>DIRECCIÓN DE LICENCIAS, PERMISOS Y TRAMITES</v>
          </cell>
        </row>
        <row r="192">
          <cell r="A192">
            <v>11256048</v>
          </cell>
          <cell r="B192" t="str">
            <v>RODRIGUEZ VARGAS</v>
          </cell>
          <cell r="C192" t="str">
            <v>YEISON FERNANDO</v>
          </cell>
          <cell r="D192" t="str">
            <v>CONTRATISTA</v>
          </cell>
          <cell r="E192">
            <v>102974</v>
          </cell>
          <cell r="F192" t="str">
            <v>DIRECCIÓN DE LICENCIAS, PERMISOS Y TRAMITES</v>
          </cell>
        </row>
        <row r="193">
          <cell r="A193">
            <v>21201688</v>
          </cell>
          <cell r="B193" t="str">
            <v>ROJAS HERNANDEZ</v>
          </cell>
          <cell r="C193" t="str">
            <v>LUZ STELLA</v>
          </cell>
          <cell r="D193" t="str">
            <v>FUNCIONARIO</v>
          </cell>
          <cell r="E193">
            <v>166039</v>
          </cell>
          <cell r="F193" t="str">
            <v>DIRECCIÓN DE LICENCIAS, PERMISOS Y TRAMITES</v>
          </cell>
        </row>
        <row r="194">
          <cell r="A194">
            <v>51838162</v>
          </cell>
          <cell r="B194" t="str">
            <v>ROJAS MEJIA</v>
          </cell>
          <cell r="C194" t="str">
            <v>LILIAN BIBIANA</v>
          </cell>
          <cell r="D194" t="str">
            <v>CONTRATISTA</v>
          </cell>
          <cell r="E194">
            <v>247580</v>
          </cell>
          <cell r="F194" t="str">
            <v>DESPACHO DEL VICEMINISTRO DE AMBIENTE</v>
          </cell>
        </row>
        <row r="195">
          <cell r="A195">
            <v>70876090</v>
          </cell>
          <cell r="B195" t="str">
            <v>ZAPATA ACEVEDO</v>
          </cell>
          <cell r="C195" t="str">
            <v>OMAR</v>
          </cell>
          <cell r="D195" t="str">
            <v>CONTRATISTA</v>
          </cell>
          <cell r="E195">
            <v>141176</v>
          </cell>
          <cell r="F195" t="str">
            <v>OFICINA DE EDUCACIÓN Y PARTICIPACIÓN</v>
          </cell>
        </row>
        <row r="196">
          <cell r="A196">
            <v>19483495</v>
          </cell>
          <cell r="B196" t="str">
            <v>ROLON DOMINGUEZ</v>
          </cell>
          <cell r="C196" t="str">
            <v>SANTIAGO JESUS</v>
          </cell>
          <cell r="D196" t="str">
            <v>FUNCIONARIO</v>
          </cell>
          <cell r="E196">
            <v>147105</v>
          </cell>
          <cell r="F196" t="str">
            <v>DIRECCIÓN DE LICENCIAS, PERMISOS Y TRAMITES</v>
          </cell>
        </row>
        <row r="197">
          <cell r="A197">
            <v>19229571</v>
          </cell>
          <cell r="B197" t="str">
            <v>ROMERO RAFFO</v>
          </cell>
          <cell r="C197" t="str">
            <v>MANUEL</v>
          </cell>
          <cell r="D197" t="str">
            <v>CONTRATISTA</v>
          </cell>
          <cell r="E197">
            <v>176880</v>
          </cell>
          <cell r="F197" t="str">
            <v>DIRECCIÓN DE LICENCIAS, PERMISOS Y TRAMITES</v>
          </cell>
        </row>
        <row r="198">
          <cell r="A198">
            <v>79850583</v>
          </cell>
          <cell r="B198" t="str">
            <v>RONCANCIO GUZMAN</v>
          </cell>
          <cell r="C198" t="str">
            <v>GILBERTO ORLANDO</v>
          </cell>
          <cell r="D198" t="str">
            <v>CONTRATISTA</v>
          </cell>
          <cell r="E198">
            <v>176880</v>
          </cell>
          <cell r="F198" t="str">
            <v>DIRECCIÓN DE LICENCIAS, PERMISOS Y TRAMITES</v>
          </cell>
        </row>
        <row r="199">
          <cell r="A199">
            <v>38288689</v>
          </cell>
          <cell r="B199" t="str">
            <v>RONDON GARCIA</v>
          </cell>
          <cell r="C199" t="str">
            <v>ADRIANA PAOLA</v>
          </cell>
          <cell r="D199" t="str">
            <v>CONTRATISTA</v>
          </cell>
          <cell r="E199">
            <v>190446</v>
          </cell>
          <cell r="F199" t="str">
            <v>DIRECCIÓN DE LICENCIAS, PERMISOS Y TRAMITES</v>
          </cell>
        </row>
        <row r="200">
          <cell r="A200">
            <v>79625364</v>
          </cell>
          <cell r="B200" t="str">
            <v>MOLINA ROA</v>
          </cell>
          <cell r="C200" t="str">
            <v>JAVIER ALFREDO</v>
          </cell>
          <cell r="D200" t="str">
            <v>CONTRATISTA</v>
          </cell>
          <cell r="E200">
            <v>190446</v>
          </cell>
          <cell r="F200" t="str">
            <v>DIRECCIÓN DE LICENCIAS, PERMISOS Y TRAMITES</v>
          </cell>
        </row>
        <row r="201">
          <cell r="A201">
            <v>80182697</v>
          </cell>
          <cell r="B201" t="str">
            <v>OJEDA ARIAS</v>
          </cell>
          <cell r="C201" t="str">
            <v>RICARDO ANDRES</v>
          </cell>
          <cell r="D201" t="str">
            <v>CONTRATISTA</v>
          </cell>
          <cell r="E201">
            <v>116227</v>
          </cell>
          <cell r="F201" t="str">
            <v>DIRECCIÓN DEL SISTEMA HABITACIONAL</v>
          </cell>
        </row>
        <row r="202">
          <cell r="A202">
            <v>51618240</v>
          </cell>
          <cell r="B202" t="str">
            <v>RUIZ DUARTE</v>
          </cell>
          <cell r="C202" t="str">
            <v>DEYANIRA</v>
          </cell>
          <cell r="D202" t="str">
            <v>CONTRATISTA</v>
          </cell>
          <cell r="E202">
            <v>141176</v>
          </cell>
          <cell r="F202" t="str">
            <v>DIRECCIÓN DE LICENCIAS, PERMISOS Y TRAMITES</v>
          </cell>
        </row>
        <row r="203">
          <cell r="A203">
            <v>71654267</v>
          </cell>
          <cell r="B203" t="str">
            <v>SALAZAR ARDILA</v>
          </cell>
          <cell r="C203" t="str">
            <v>MAURICIO ADOLFO</v>
          </cell>
          <cell r="D203" t="str">
            <v>CONTRATISTA</v>
          </cell>
          <cell r="E203">
            <v>131119</v>
          </cell>
          <cell r="F203" t="str">
            <v>DIRECCIÓN DE LICENCIAS, PERMISOS Y TRAMITES</v>
          </cell>
        </row>
        <row r="204">
          <cell r="A204">
            <v>63498690</v>
          </cell>
          <cell r="B204" t="str">
            <v>ALVAREZ OJEDA</v>
          </cell>
          <cell r="C204" t="str">
            <v>ISABEL CRISTINA</v>
          </cell>
          <cell r="D204" t="str">
            <v>CONTRATISTA</v>
          </cell>
          <cell r="E204">
            <v>190446</v>
          </cell>
          <cell r="F204" t="str">
            <v>GRUPO DE ANALISIS ECONOMICO</v>
          </cell>
        </row>
        <row r="205">
          <cell r="A205">
            <v>79485032</v>
          </cell>
          <cell r="B205" t="str">
            <v>SANABRIA</v>
          </cell>
          <cell r="C205" t="str">
            <v>LUIS ENRIQUE</v>
          </cell>
          <cell r="D205" t="str">
            <v>CONTRATISTA</v>
          </cell>
          <cell r="E205">
            <v>247580</v>
          </cell>
          <cell r="F205" t="str">
            <v>DIRECCIÓN DE LICENCIAS, PERMISOS Y TRAMITES</v>
          </cell>
        </row>
        <row r="206">
          <cell r="A206">
            <v>79332684</v>
          </cell>
          <cell r="B206" t="str">
            <v>SANCHEZ CRUZ</v>
          </cell>
          <cell r="C206" t="str">
            <v>HERNÁN</v>
          </cell>
          <cell r="D206" t="str">
            <v>CONTRATISTA</v>
          </cell>
          <cell r="E206">
            <v>229943</v>
          </cell>
          <cell r="F206" t="str">
            <v>DIRECCIÓN DE LICENCIAS, PERMISOS Y TRAMITES</v>
          </cell>
        </row>
        <row r="207">
          <cell r="A207">
            <v>52513607</v>
          </cell>
          <cell r="B207" t="str">
            <v>SANCHEZ PEREZ</v>
          </cell>
          <cell r="C207" t="str">
            <v>AIDA LUCIA</v>
          </cell>
          <cell r="D207" t="str">
            <v>CONTRATISTA</v>
          </cell>
          <cell r="E207">
            <v>116227</v>
          </cell>
          <cell r="F207" t="str">
            <v>DIRECCIÓN DE LICENCIAS, PERMISOS Y TRAMITES</v>
          </cell>
        </row>
        <row r="208">
          <cell r="A208">
            <v>52015087</v>
          </cell>
          <cell r="B208" t="str">
            <v>SANCLEMENTE MANRIQUE</v>
          </cell>
          <cell r="C208" t="str">
            <v>XIOMARA LUCIA</v>
          </cell>
          <cell r="D208" t="str">
            <v>FUNCIONARIO</v>
          </cell>
          <cell r="E208">
            <v>277508</v>
          </cell>
          <cell r="F208" t="str">
            <v>DIRECCIÓN DE ECOSISTEMAS</v>
          </cell>
        </row>
        <row r="209">
          <cell r="A209">
            <v>63310405</v>
          </cell>
          <cell r="B209" t="str">
            <v>SANTOYO NARANJO</v>
          </cell>
          <cell r="C209" t="str">
            <v>LAURA EDITH</v>
          </cell>
          <cell r="D209" t="str">
            <v>CONTRATISTA</v>
          </cell>
          <cell r="E209">
            <v>247580</v>
          </cell>
          <cell r="F209" t="str">
            <v>DIRECCIÓN DE LICENCIAS, PERMISOS Y TRAMITES</v>
          </cell>
        </row>
        <row r="210">
          <cell r="A210">
            <v>39687775</v>
          </cell>
          <cell r="B210" t="str">
            <v>SIERRA TORRES</v>
          </cell>
          <cell r="C210" t="str">
            <v>DIANA LUCERO</v>
          </cell>
          <cell r="D210" t="str">
            <v>CONTRATISTA</v>
          </cell>
          <cell r="E210">
            <v>229943</v>
          </cell>
          <cell r="F210" t="str">
            <v>DIRECCIÓN DE LICENCIAS, PERMISOS Y TRAMITES</v>
          </cell>
        </row>
        <row r="211">
          <cell r="A211">
            <v>51849667</v>
          </cell>
          <cell r="B211" t="str">
            <v>SILVA SILVA</v>
          </cell>
          <cell r="C211" t="str">
            <v>SONIA YANETH</v>
          </cell>
          <cell r="D211" t="str">
            <v>CONTRATISTA</v>
          </cell>
          <cell r="E211">
            <v>141176</v>
          </cell>
          <cell r="F211" t="str">
            <v>DIRECCIÓN DE LICENCIAS, PERMISOS Y TRAMITES</v>
          </cell>
        </row>
        <row r="212">
          <cell r="A212">
            <v>7711205</v>
          </cell>
          <cell r="B212" t="str">
            <v>ARIZA ACOSTA</v>
          </cell>
          <cell r="C212" t="str">
            <v>NESTOR EDUARDO</v>
          </cell>
          <cell r="D212" t="str">
            <v>CONTRATISTA</v>
          </cell>
          <cell r="E212">
            <v>141176</v>
          </cell>
          <cell r="F212" t="str">
            <v>DIRECCIÓN DE LICENCIAS, PERMISOS Y TRAMITES</v>
          </cell>
        </row>
        <row r="213">
          <cell r="A213">
            <v>52516876</v>
          </cell>
          <cell r="B213" t="str">
            <v>TELLEZ NAVARRO</v>
          </cell>
          <cell r="C213" t="str">
            <v>LIZ MARINELLA </v>
          </cell>
          <cell r="D213" t="str">
            <v>CONTRATISTA</v>
          </cell>
          <cell r="E213">
            <v>141176</v>
          </cell>
          <cell r="F213" t="str">
            <v>DIRECCIÓN DE LICENCIAS, PERMISOS Y TRAMITES</v>
          </cell>
        </row>
        <row r="214">
          <cell r="A214">
            <v>28238798</v>
          </cell>
          <cell r="B214" t="str">
            <v>TORO SUAREZ</v>
          </cell>
          <cell r="C214" t="str">
            <v>MARIA CRISTINA</v>
          </cell>
          <cell r="D214" t="str">
            <v>CONTRATISTA</v>
          </cell>
          <cell r="E214">
            <v>247580</v>
          </cell>
          <cell r="F214" t="str">
            <v>DIRECCIÓN DE LICENCIAS, PERMISOS Y TRAMITES</v>
          </cell>
        </row>
        <row r="215">
          <cell r="A215">
            <v>79787788</v>
          </cell>
          <cell r="B215" t="str">
            <v>TORRES COMBITA</v>
          </cell>
          <cell r="C215" t="str">
            <v>LUIS ALEJANDRO</v>
          </cell>
          <cell r="D215" t="str">
            <v>CONTRATISTA</v>
          </cell>
          <cell r="E215">
            <v>107948</v>
          </cell>
          <cell r="F215" t="str">
            <v>DIRECCIÓN DE LICENCIAS, PERMISOS Y TRAMITES</v>
          </cell>
        </row>
        <row r="216">
          <cell r="A216">
            <v>79296214</v>
          </cell>
          <cell r="B216" t="str">
            <v>TORRES MOYA</v>
          </cell>
          <cell r="C216" t="str">
            <v>NESTOR HUMBERTO</v>
          </cell>
          <cell r="D216" t="str">
            <v>CONTRATISTA</v>
          </cell>
          <cell r="E216">
            <v>141176</v>
          </cell>
          <cell r="F216" t="str">
            <v>DIRECCIÓN DE LICENCIAS, PERMISOS Y TRAMITES</v>
          </cell>
        </row>
        <row r="217">
          <cell r="A217">
            <v>35424762</v>
          </cell>
          <cell r="B217" t="str">
            <v>PINZON VANEGAS</v>
          </cell>
          <cell r="C217" t="str">
            <v>CLAUDIA VICTORIA</v>
          </cell>
          <cell r="D217" t="str">
            <v>CONTRATISTA</v>
          </cell>
          <cell r="E217">
            <v>116227</v>
          </cell>
          <cell r="F217" t="str">
            <v>DIRECCIÓN DE ECOSISTEMAS</v>
          </cell>
        </row>
        <row r="218">
          <cell r="A218">
            <v>52851160</v>
          </cell>
          <cell r="B218" t="str">
            <v>CAMELO CONTENTO</v>
          </cell>
          <cell r="C218" t="str">
            <v>ADRIANA</v>
          </cell>
          <cell r="D218" t="str">
            <v>CONTRATISTA</v>
          </cell>
          <cell r="E218">
            <v>141176</v>
          </cell>
          <cell r="F218" t="str">
            <v>DESPACHO MINISTRO</v>
          </cell>
        </row>
        <row r="219">
          <cell r="A219">
            <v>51697935</v>
          </cell>
          <cell r="B219" t="str">
            <v>CASTILLO SANABRIA</v>
          </cell>
          <cell r="C219" t="str">
            <v>NANCY</v>
          </cell>
          <cell r="D219" t="str">
            <v>FUNCIONARIO</v>
          </cell>
          <cell r="E219">
            <v>128105</v>
          </cell>
          <cell r="F219" t="str">
            <v>OFICINA DE ASUNTOS INTERNACIONALES</v>
          </cell>
        </row>
        <row r="220">
          <cell r="A220">
            <v>26328739</v>
          </cell>
          <cell r="B220" t="str">
            <v>VALENCIA ARRIAGA</v>
          </cell>
          <cell r="C220" t="str">
            <v>BLAIR</v>
          </cell>
          <cell r="D220" t="str">
            <v>FUNCIONARIO</v>
          </cell>
          <cell r="E220">
            <v>147105</v>
          </cell>
          <cell r="F220" t="str">
            <v>DIRECCIÓN DE LICENCIAS, PERMISOS Y TRAMITES</v>
          </cell>
        </row>
        <row r="221">
          <cell r="A221">
            <v>10002656</v>
          </cell>
          <cell r="B221" t="str">
            <v>VALENCIA CRUZ</v>
          </cell>
          <cell r="C221" t="str">
            <v>ALEXANDER</v>
          </cell>
          <cell r="D221" t="str">
            <v>CONTRATISTA</v>
          </cell>
          <cell r="E221">
            <v>247580</v>
          </cell>
          <cell r="F221" t="str">
            <v>DIRECCIÓN DE DESARROLLO SECTORIAL SOSTENIBLE</v>
          </cell>
        </row>
        <row r="222">
          <cell r="A222">
            <v>79806781</v>
          </cell>
          <cell r="B222" t="str">
            <v>VALIENTE CORREDOR</v>
          </cell>
          <cell r="C222" t="str">
            <v>ARTURO</v>
          </cell>
          <cell r="D222" t="str">
            <v>CONTRATISTA</v>
          </cell>
          <cell r="E222">
            <v>190446</v>
          </cell>
          <cell r="F222" t="str">
            <v>DIRECCIÓN DE LICENCIAS, PERMISOS Y TRAMITES</v>
          </cell>
        </row>
        <row r="223">
          <cell r="A223">
            <v>79361775</v>
          </cell>
          <cell r="B223" t="str">
            <v>VALIENTE CORREDOR</v>
          </cell>
          <cell r="C223" t="str">
            <v>TITO</v>
          </cell>
          <cell r="D223" t="str">
            <v>CONTRATISTA</v>
          </cell>
          <cell r="E223">
            <v>141176</v>
          </cell>
          <cell r="F223" t="str">
            <v>DIRECCIÓN DE LICENCIAS, PERMISOS Y TRAMITES</v>
          </cell>
        </row>
        <row r="224">
          <cell r="A224">
            <v>20567324</v>
          </cell>
          <cell r="B224" t="str">
            <v>VANEGAS REYES</v>
          </cell>
          <cell r="C224" t="str">
            <v>DEYANIRA ESPERANZA</v>
          </cell>
          <cell r="D224" t="str">
            <v>CONTRATISTA</v>
          </cell>
          <cell r="E224">
            <v>141176</v>
          </cell>
          <cell r="F224" t="str">
            <v>DIRECCIÓN DE LICENCIAS, PERMISOS Y TRAMITES</v>
          </cell>
        </row>
        <row r="225">
          <cell r="A225">
            <v>72251595</v>
          </cell>
          <cell r="B225" t="str">
            <v>MEDINA FERNANDEZ</v>
          </cell>
          <cell r="C225" t="str">
            <v>JUAN CARLOS</v>
          </cell>
          <cell r="D225" t="str">
            <v>CONTRATISTA</v>
          </cell>
          <cell r="E225">
            <v>116227</v>
          </cell>
          <cell r="F225" t="str">
            <v>DIRECCIÓN DEL SISTEMA HABITACIONAL</v>
          </cell>
        </row>
        <row r="226">
          <cell r="A226">
            <v>52505520</v>
          </cell>
          <cell r="B226" t="str">
            <v>VARGAS  AVILA</v>
          </cell>
          <cell r="C226" t="str">
            <v>NANCY JANNETH</v>
          </cell>
          <cell r="D226" t="str">
            <v>CONTRATISTA</v>
          </cell>
          <cell r="E226">
            <v>141176</v>
          </cell>
          <cell r="F226" t="str">
            <v>DIRECCIÓN DE LICENCIAS, PERMISOS Y TRAMITES</v>
          </cell>
        </row>
        <row r="227">
          <cell r="A227">
            <v>51826790</v>
          </cell>
          <cell r="B227" t="str">
            <v>VEGA MENDEZ</v>
          </cell>
          <cell r="C227" t="str">
            <v>DORA MARLÉN</v>
          </cell>
          <cell r="D227" t="str">
            <v>CONTRATISTA</v>
          </cell>
          <cell r="E227">
            <v>247580</v>
          </cell>
          <cell r="F227" t="str">
            <v>DIRECCIÓN DE LICENCIAS, PERMISOS Y TRAMITES</v>
          </cell>
        </row>
        <row r="228">
          <cell r="A228">
            <v>91236762</v>
          </cell>
          <cell r="B228" t="str">
            <v>VILLABONA CARTAGENA</v>
          </cell>
          <cell r="C228" t="str">
            <v>ROBERT JAVIER</v>
          </cell>
          <cell r="D228" t="str">
            <v>CONTRATISTA</v>
          </cell>
          <cell r="E228">
            <v>141176</v>
          </cell>
          <cell r="F228" t="str">
            <v>DIRECCIÓN DE LICENCIAS, PERMISOS Y TRAMITES</v>
          </cell>
        </row>
        <row r="229">
          <cell r="A229">
            <v>79276466</v>
          </cell>
          <cell r="B229" t="str">
            <v>RIVERA CRUZ</v>
          </cell>
          <cell r="C229" t="str">
            <v>JUAN MANUEL</v>
          </cell>
          <cell r="D229" t="str">
            <v>CONTRATISTA</v>
          </cell>
          <cell r="E229">
            <v>141176</v>
          </cell>
          <cell r="F229" t="str">
            <v>DIRECCIÓN DE ECOSISTEMAS</v>
          </cell>
        </row>
        <row r="230">
          <cell r="A230">
            <v>32656236</v>
          </cell>
          <cell r="B230" t="str">
            <v>VILLEGAS TORRES</v>
          </cell>
          <cell r="C230" t="str">
            <v>DIRIS</v>
          </cell>
          <cell r="D230" t="str">
            <v>CONTRATISTA</v>
          </cell>
          <cell r="E230">
            <v>190446</v>
          </cell>
          <cell r="F230" t="str">
            <v>DIRECCIÓN DE LICENCIAS, PERMISOS Y TRAMITES</v>
          </cell>
        </row>
        <row r="231">
          <cell r="A231">
            <v>43626693</v>
          </cell>
          <cell r="B231" t="str">
            <v>YELA CARDONA</v>
          </cell>
          <cell r="C231" t="str">
            <v>CLAUDIA MARIA</v>
          </cell>
          <cell r="D231" t="str">
            <v>CONTRATISTA</v>
          </cell>
          <cell r="E231">
            <v>131119</v>
          </cell>
          <cell r="F231" t="str">
            <v>DIRECCIÓN DE LICENCIAS, PERMISOS Y TRAMITES</v>
          </cell>
        </row>
        <row r="232">
          <cell r="A232">
            <v>9519164</v>
          </cell>
          <cell r="B232" t="str">
            <v>ZEA PEREZ</v>
          </cell>
          <cell r="C232" t="str">
            <v>JOSÉ AGUSTÍN</v>
          </cell>
          <cell r="D232" t="str">
            <v>CONTRATISTA</v>
          </cell>
          <cell r="E232">
            <v>247580</v>
          </cell>
          <cell r="F232" t="str">
            <v>DIRECCIÓN DE LICENCIAS, PERMISOS Y TRAMITES</v>
          </cell>
        </row>
        <row r="233">
          <cell r="A233">
            <v>9525778</v>
          </cell>
          <cell r="B233" t="str">
            <v>CELIS GONZALEZ</v>
          </cell>
          <cell r="C233" t="str">
            <v>OMAR AUGUSTO</v>
          </cell>
          <cell r="D233" t="str">
            <v>CONTRATISTA</v>
          </cell>
          <cell r="E233">
            <v>247580</v>
          </cell>
          <cell r="F233" t="str">
            <v>DIRECCIÓN DE LICENCIAS, PERMISOS Y TRAMITES</v>
          </cell>
        </row>
        <row r="234">
          <cell r="A234">
            <v>52053983</v>
          </cell>
          <cell r="B234" t="str">
            <v>CALDERON PONCE DE LEON</v>
          </cell>
          <cell r="C234" t="str">
            <v>MARIA JOSE</v>
          </cell>
          <cell r="D234" t="str">
            <v>CONTRATISTA</v>
          </cell>
          <cell r="E234">
            <v>141176</v>
          </cell>
          <cell r="F234" t="str">
            <v>DIRECCIÓN DE ECOSISTEMAS</v>
          </cell>
        </row>
        <row r="235">
          <cell r="A235">
            <v>59833151</v>
          </cell>
          <cell r="B235" t="str">
            <v>ZUÑIGA MIÑO</v>
          </cell>
          <cell r="C235" t="str">
            <v>YOLANDA PATRICIA</v>
          </cell>
          <cell r="D235" t="str">
            <v>CONTRATISTA</v>
          </cell>
          <cell r="E235">
            <v>116227</v>
          </cell>
          <cell r="F235" t="str">
            <v>CAPA OZONO</v>
          </cell>
        </row>
        <row r="236">
          <cell r="A236">
            <v>79458000</v>
          </cell>
          <cell r="B236" t="str">
            <v>CARRILLO MORENO</v>
          </cell>
          <cell r="C236" t="str">
            <v>WILSON RICARDO</v>
          </cell>
          <cell r="D236" t="str">
            <v>CONTRATISTA</v>
          </cell>
          <cell r="E236">
            <v>107948</v>
          </cell>
          <cell r="F236" t="str">
            <v>DIRECCIÓN DEL SISTEMA HABITACIONAL</v>
          </cell>
        </row>
        <row r="237">
          <cell r="A237">
            <v>51791930</v>
          </cell>
          <cell r="B237" t="str">
            <v>SALCEDO ESPINOSA</v>
          </cell>
          <cell r="C237" t="str">
            <v>YALILE ANTONIA</v>
          </cell>
          <cell r="D237" t="str">
            <v>FUNCIONARIO</v>
          </cell>
          <cell r="E237">
            <v>147105</v>
          </cell>
          <cell r="F237" t="str">
            <v>GRUPO DE CONTRATOS</v>
          </cell>
        </row>
        <row r="238">
          <cell r="A238">
            <v>52223951</v>
          </cell>
          <cell r="B238" t="str">
            <v>ALDANA RAMIREZ</v>
          </cell>
          <cell r="C238" t="str">
            <v>MARITZA ELIANA</v>
          </cell>
          <cell r="D238" t="str">
            <v>FUNCIONARIO</v>
          </cell>
          <cell r="E238">
            <v>147105</v>
          </cell>
          <cell r="F238" t="str">
            <v>GRUPO CENTRO DE REFERENCIA Y DOCUMENTACION DEL SINA</v>
          </cell>
        </row>
        <row r="239">
          <cell r="A239">
            <v>20876010</v>
          </cell>
          <cell r="B239" t="str">
            <v>ALONSO TRIANA</v>
          </cell>
          <cell r="C239" t="str">
            <v>NANY HEIDY</v>
          </cell>
          <cell r="D239" t="str">
            <v>FUNCIONARIO</v>
          </cell>
          <cell r="E239">
            <v>166039</v>
          </cell>
          <cell r="F239" t="str">
            <v>DIRECCION DE DESARROLLO SECTORIAL SOSTENIBLE</v>
          </cell>
        </row>
        <row r="240">
          <cell r="A240">
            <v>80275225</v>
          </cell>
          <cell r="B240" t="str">
            <v>CASANOVA ROA</v>
          </cell>
          <cell r="C240" t="str">
            <v>JOSE VICENTE</v>
          </cell>
          <cell r="D240" t="str">
            <v>CONTRATISTA</v>
          </cell>
          <cell r="E240">
            <v>247580</v>
          </cell>
          <cell r="F240" t="str">
            <v>GRUPO COORDINACIÓN PROYECTOS DE COOPERACIÓN</v>
          </cell>
        </row>
        <row r="241">
          <cell r="A241">
            <v>52960594</v>
          </cell>
          <cell r="B241" t="str">
            <v>SINNING DURAN</v>
          </cell>
          <cell r="C241" t="str">
            <v>ADRIANA MARCELA</v>
          </cell>
          <cell r="D241" t="str">
            <v>CONTRATISTA</v>
          </cell>
          <cell r="E241">
            <v>141176</v>
          </cell>
          <cell r="F241" t="str">
            <v>GRUPO DE RECURSO HIDRICO</v>
          </cell>
        </row>
        <row r="242">
          <cell r="A242">
            <v>51784907</v>
          </cell>
          <cell r="B242" t="str">
            <v>CARMONA FLOREZ</v>
          </cell>
          <cell r="C242" t="str">
            <v>MARTHA CAROLINA</v>
          </cell>
          <cell r="D242" t="str">
            <v>CONTRATISTA</v>
          </cell>
          <cell r="E242">
            <v>247580</v>
          </cell>
          <cell r="F242" t="str">
            <v>DIRECCIÓN DE DESARROLLO TERRITORIAL</v>
          </cell>
        </row>
        <row r="243">
          <cell r="A243">
            <v>3837769</v>
          </cell>
          <cell r="B243" t="str">
            <v>DE LA OSSA</v>
          </cell>
          <cell r="C243" t="str">
            <v>GABRIEL JOSE</v>
          </cell>
          <cell r="D243" t="str">
            <v>CONTRATISTA</v>
          </cell>
          <cell r="E243">
            <v>141176</v>
          </cell>
          <cell r="F243" t="str">
            <v>GRUPO ASESOR SINA</v>
          </cell>
        </row>
        <row r="244">
          <cell r="A244">
            <v>52021449</v>
          </cell>
          <cell r="B244" t="str">
            <v>GUILLEN RODELO</v>
          </cell>
          <cell r="C244" t="str">
            <v>MARGARITA MARIA</v>
          </cell>
          <cell r="D244" t="str">
            <v>CONTRATISTA</v>
          </cell>
          <cell r="E244">
            <v>141176</v>
          </cell>
          <cell r="F244" t="str">
            <v>GRUPO SISTEMAS DE INFORMACIÓN</v>
          </cell>
        </row>
        <row r="245">
          <cell r="A245">
            <v>79685674</v>
          </cell>
          <cell r="B245" t="str">
            <v>AMORTEGUÍ GONZALEZ</v>
          </cell>
          <cell r="C245" t="str">
            <v>RICARDO ADOLFO</v>
          </cell>
          <cell r="D245" t="str">
            <v>CONTRATISTA</v>
          </cell>
          <cell r="E245">
            <v>116227</v>
          </cell>
          <cell r="F245" t="str">
            <v>GRUPO DE COMUNICACIONES</v>
          </cell>
        </row>
        <row r="246">
          <cell r="A246">
            <v>80093443</v>
          </cell>
          <cell r="B246" t="str">
            <v>PATIÑO TORRES</v>
          </cell>
          <cell r="C246" t="str">
            <v>EDISSON GEOVANNI</v>
          </cell>
          <cell r="D246" t="str">
            <v>CONTRATISTA</v>
          </cell>
          <cell r="E246">
            <v>116227</v>
          </cell>
          <cell r="F246" t="str">
            <v>DIRECCIÓN DE DESARROLLO TERRITORIAL</v>
          </cell>
        </row>
        <row r="247">
          <cell r="A247">
            <v>60250256</v>
          </cell>
          <cell r="B247" t="str">
            <v>ARIAS CUADROS</v>
          </cell>
          <cell r="C247" t="str">
            <v>CLAUDIA ADALGIZA</v>
          </cell>
          <cell r="D247" t="str">
            <v>FUNCIONARIO</v>
          </cell>
          <cell r="E247">
            <v>272066</v>
          </cell>
          <cell r="F247" t="str">
            <v>GRUPO DE RECURSO HIDRICO</v>
          </cell>
        </row>
        <row r="248">
          <cell r="A248">
            <v>16733452</v>
          </cell>
          <cell r="B248" t="str">
            <v>MUÑOZ</v>
          </cell>
          <cell r="C248" t="str">
            <v>JAIME URLANDI</v>
          </cell>
          <cell r="D248" t="str">
            <v>SEGURIDAD</v>
          </cell>
          <cell r="E248">
            <v>128105</v>
          </cell>
          <cell r="F248" t="str">
            <v>DESPACHO MINISTRO</v>
          </cell>
        </row>
        <row r="249">
          <cell r="A249">
            <v>9396803</v>
          </cell>
          <cell r="B249" t="str">
            <v>SALAMANCA MERCHAN</v>
          </cell>
          <cell r="C249" t="str">
            <v>MANUEL IGNACIO</v>
          </cell>
          <cell r="D249" t="str">
            <v>FUNCIONARIO</v>
          </cell>
          <cell r="E249">
            <v>166039</v>
          </cell>
          <cell r="F249" t="str">
            <v>GRUPO DE FINANZAS Y PRESUPUESTO</v>
          </cell>
        </row>
        <row r="250">
          <cell r="A250">
            <v>45524893</v>
          </cell>
          <cell r="B250" t="str">
            <v>DORIA VILLARREAL</v>
          </cell>
          <cell r="C250" t="str">
            <v>SHIERLENA MARIA</v>
          </cell>
          <cell r="D250" t="str">
            <v>FUNCIONARIO</v>
          </cell>
          <cell r="E250">
            <v>147105</v>
          </cell>
          <cell r="F250" t="str">
            <v>DIRECCIÓN DE INVERSIONES ESTRATEGICAS</v>
          </cell>
        </row>
        <row r="251">
          <cell r="A251">
            <v>70124336</v>
          </cell>
          <cell r="B251" t="str">
            <v>AVILA PARRA</v>
          </cell>
          <cell r="C251" t="str">
            <v>LUIS ORLANDO</v>
          </cell>
          <cell r="D251" t="str">
            <v>FUNCIONARIO</v>
          </cell>
          <cell r="E251">
            <v>154211</v>
          </cell>
          <cell r="F251" t="str">
            <v>DIRECCIÓN DE INVERSIONES ESTRATEGICAS</v>
          </cell>
        </row>
        <row r="252">
          <cell r="A252">
            <v>79248340</v>
          </cell>
          <cell r="B252" t="str">
            <v>AVILA SUAREZ</v>
          </cell>
          <cell r="C252" t="str">
            <v>TITO SIMON</v>
          </cell>
          <cell r="D252" t="str">
            <v>FUNCIONARIO</v>
          </cell>
          <cell r="E252">
            <v>136625</v>
          </cell>
          <cell r="F252" t="str">
            <v>GRUPO DE PROCESOS JUDICIALES</v>
          </cell>
        </row>
        <row r="253">
          <cell r="A253">
            <v>79528554</v>
          </cell>
          <cell r="B253" t="str">
            <v>AYALA RODRIGUEZ</v>
          </cell>
          <cell r="C253" t="str">
            <v>ALEJANDRO</v>
          </cell>
          <cell r="D253" t="str">
            <v>CONTRATISTA</v>
          </cell>
          <cell r="E253">
            <v>247580</v>
          </cell>
          <cell r="F253" t="str">
            <v>DIRECCIÓN DE ECOSISTEMAS</v>
          </cell>
        </row>
        <row r="254">
          <cell r="A254">
            <v>52030018</v>
          </cell>
          <cell r="B254" t="str">
            <v>TOVAR SANCHEZ</v>
          </cell>
          <cell r="C254" t="str">
            <v>CLAUDIA ROCIO</v>
          </cell>
          <cell r="D254" t="str">
            <v>CONTRATISTA</v>
          </cell>
          <cell r="E254">
            <v>141176</v>
          </cell>
          <cell r="F254" t="str">
            <v>DIRECCIÓN DEL SISTEMA HABITACIONAL</v>
          </cell>
        </row>
        <row r="255">
          <cell r="A255">
            <v>51698044</v>
          </cell>
          <cell r="B255" t="str">
            <v>MORALES BALLESTEROS</v>
          </cell>
          <cell r="C255" t="str">
            <v>MARIA CONSUELO</v>
          </cell>
          <cell r="D255" t="str">
            <v>CONTRATISTA</v>
          </cell>
          <cell r="E255">
            <v>141176</v>
          </cell>
          <cell r="F255" t="str">
            <v>DIRECCIÓN DE LICENCIAS, PERMISOS Y TRAMITES</v>
          </cell>
        </row>
        <row r="256">
          <cell r="A256">
            <v>19238209</v>
          </cell>
          <cell r="B256" t="str">
            <v>VALENZUELA CORREDOR</v>
          </cell>
          <cell r="C256" t="str">
            <v>FERNANDO</v>
          </cell>
          <cell r="D256" t="str">
            <v>CONTRATISTA</v>
          </cell>
          <cell r="E256">
            <v>116227</v>
          </cell>
          <cell r="F256" t="str">
            <v>OFICINA DE EDUCACIÓN Y PARTICIPACIÓN</v>
          </cell>
        </row>
        <row r="257">
          <cell r="A257">
            <v>39776080</v>
          </cell>
          <cell r="B257" t="str">
            <v>SALAZAR GOMEZ</v>
          </cell>
          <cell r="C257" t="str">
            <v>MARTHA LUCIA</v>
          </cell>
          <cell r="D257" t="str">
            <v>FUNCIONARIO</v>
          </cell>
          <cell r="E257">
            <v>201680</v>
          </cell>
          <cell r="F257" t="str">
            <v>DIRECCIÓN DE DESARROLLO TERRITORIAL</v>
          </cell>
        </row>
        <row r="258">
          <cell r="A258">
            <v>46683016</v>
          </cell>
          <cell r="B258" t="str">
            <v>CABRERA DELGADO</v>
          </cell>
          <cell r="C258" t="str">
            <v>MYRIAM YOHANA</v>
          </cell>
          <cell r="D258" t="str">
            <v>CONTRATISTA</v>
          </cell>
          <cell r="E258">
            <v>141176</v>
          </cell>
          <cell r="F258" t="str">
            <v>GRUPO DE COMUNICACIONES</v>
          </cell>
        </row>
        <row r="259">
          <cell r="A259">
            <v>19265183</v>
          </cell>
          <cell r="B259" t="str">
            <v>REINA QUIROGA</v>
          </cell>
          <cell r="C259" t="str">
            <v>EDGAR ENRIQUE</v>
          </cell>
          <cell r="D259" t="str">
            <v>CONTRATISTA</v>
          </cell>
          <cell r="E259">
            <v>116227</v>
          </cell>
          <cell r="F259" t="str">
            <v>DIRECCIÓN DEL SISTEMA HABITACIONAL</v>
          </cell>
        </row>
        <row r="260">
          <cell r="A260">
            <v>19334916</v>
          </cell>
          <cell r="B260" t="str">
            <v>BOHORQUEZ BENJUMEA</v>
          </cell>
          <cell r="C260" t="str">
            <v>JORGE HUMBERTO</v>
          </cell>
          <cell r="D260" t="str">
            <v>FUNCIONARIO</v>
          </cell>
          <cell r="E260">
            <v>147105</v>
          </cell>
          <cell r="F260" t="str">
            <v>GRUPO CENTRO DE REFERENCIA Y DOCUMENTACION DEL SINA</v>
          </cell>
        </row>
        <row r="261">
          <cell r="A261">
            <v>79532167</v>
          </cell>
          <cell r="B261" t="str">
            <v>VINCHIRA PARRA</v>
          </cell>
          <cell r="C261" t="str">
            <v>CAMILO ERNESTO</v>
          </cell>
          <cell r="D261" t="str">
            <v>FUNCIONARIO</v>
          </cell>
          <cell r="E261">
            <v>147105</v>
          </cell>
          <cell r="F261" t="str">
            <v>GRUPO DE TALENTO HUMANO</v>
          </cell>
        </row>
        <row r="262">
          <cell r="A262">
            <v>35464537</v>
          </cell>
          <cell r="B262" t="str">
            <v>BONILLA MADRIÑAN</v>
          </cell>
          <cell r="C262" t="str">
            <v>MARCELA</v>
          </cell>
          <cell r="D262" t="str">
            <v>FUNCIONARIO</v>
          </cell>
          <cell r="E262">
            <v>272066</v>
          </cell>
          <cell r="F262" t="str">
            <v>DIRECCION DE DESARROLLO SECTORIAL SOSTENIBLE</v>
          </cell>
        </row>
        <row r="263">
          <cell r="A263">
            <v>80277895</v>
          </cell>
          <cell r="B263" t="str">
            <v>LESMES ORJUELA</v>
          </cell>
          <cell r="C263" t="str">
            <v>ROBERTH</v>
          </cell>
          <cell r="D263" t="str">
            <v>CONTRATISTA</v>
          </cell>
          <cell r="E263">
            <v>247580</v>
          </cell>
          <cell r="F263" t="str">
            <v>GRUPO DE PROCESOS JUDICIALES</v>
          </cell>
        </row>
        <row r="264">
          <cell r="A264">
            <v>51643442</v>
          </cell>
          <cell r="B264" t="str">
            <v>BOTERO ARIAS</v>
          </cell>
          <cell r="C264" t="str">
            <v>MARÍA EMILIA</v>
          </cell>
          <cell r="D264" t="str">
            <v>FUNCIONARIO</v>
          </cell>
          <cell r="E264">
            <v>201680</v>
          </cell>
          <cell r="F264" t="str">
            <v>GRUPO CENTRO DE REFERENCIA Y DOCUMENTACION DEL SINA</v>
          </cell>
        </row>
        <row r="265">
          <cell r="A265">
            <v>63299096</v>
          </cell>
          <cell r="B265" t="str">
            <v>BRAVO PEREIRA</v>
          </cell>
          <cell r="C265" t="str">
            <v>ARELYS</v>
          </cell>
          <cell r="D265" t="str">
            <v>FUNCIONARIO</v>
          </cell>
          <cell r="E265">
            <v>272066</v>
          </cell>
          <cell r="F265" t="str">
            <v>DIRECCIÓN DEL SISTEMA HABITACIONAL</v>
          </cell>
        </row>
        <row r="266">
          <cell r="A266">
            <v>79149408</v>
          </cell>
          <cell r="B266" t="str">
            <v>BONILLA MOR</v>
          </cell>
          <cell r="C266" t="str">
            <v>GABRIEL</v>
          </cell>
          <cell r="D266" t="str">
            <v>CONTRATISTA</v>
          </cell>
          <cell r="E266">
            <v>247580</v>
          </cell>
          <cell r="F266" t="str">
            <v>DIRECCIÓN DE PLANEACIÓN, INFORMACIÓN Y COORDINACIÓN REGIONAL</v>
          </cell>
        </row>
        <row r="267">
          <cell r="A267">
            <v>52269215</v>
          </cell>
          <cell r="B267" t="str">
            <v>REY ESTUPIÑAN</v>
          </cell>
          <cell r="C267" t="str">
            <v>ISABEL CRISTINA</v>
          </cell>
          <cell r="D267" t="str">
            <v>CONTRATISTA</v>
          </cell>
          <cell r="E267">
            <v>141176</v>
          </cell>
          <cell r="F267" t="str">
            <v>DIRECCIÓN DE DESARROLLO SECTORIAL SOSTENIBLE</v>
          </cell>
        </row>
        <row r="268">
          <cell r="A268">
            <v>31271044</v>
          </cell>
          <cell r="B268" t="str">
            <v>CADENA NAVIA</v>
          </cell>
          <cell r="C268" t="str">
            <v>LUCERO</v>
          </cell>
          <cell r="D268" t="str">
            <v>FUNCIONARIO</v>
          </cell>
          <cell r="E268">
            <v>272066</v>
          </cell>
          <cell r="F268" t="str">
            <v>DESPACHO MINISTRO</v>
          </cell>
        </row>
        <row r="269">
          <cell r="A269">
            <v>79649282</v>
          </cell>
          <cell r="B269" t="str">
            <v>CAMACHO ESGUERRA</v>
          </cell>
          <cell r="C269" t="str">
            <v>LUIS ANTONIO</v>
          </cell>
          <cell r="D269" t="str">
            <v>FUNCIONARIO</v>
          </cell>
          <cell r="E269">
            <v>147105</v>
          </cell>
          <cell r="F269" t="str">
            <v>GRUPO DE FINANZAS Y PRESUPUESTO </v>
          </cell>
        </row>
        <row r="270">
          <cell r="A270">
            <v>52383965</v>
          </cell>
          <cell r="B270" t="str">
            <v>CALDERON GARZON</v>
          </cell>
          <cell r="C270" t="str">
            <v>ANDREA DEL PILAR </v>
          </cell>
          <cell r="D270" t="str">
            <v>CONTRATISTA</v>
          </cell>
          <cell r="E270">
            <v>116227</v>
          </cell>
          <cell r="F270" t="str">
            <v>GRUPO MITIGACIÓN CAMBIO CLIMATICO</v>
          </cell>
        </row>
        <row r="271">
          <cell r="A271">
            <v>79369347</v>
          </cell>
          <cell r="B271" t="str">
            <v>CAMARGO CUBILLOS</v>
          </cell>
          <cell r="C271" t="str">
            <v>JAVIER ERNESTO</v>
          </cell>
          <cell r="D271" t="str">
            <v>FUNCIONARIO</v>
          </cell>
          <cell r="E271">
            <v>166039</v>
          </cell>
          <cell r="F271" t="str">
            <v>OFICINA DE ASUNTOS INTERNACIONALES</v>
          </cell>
        </row>
        <row r="272">
          <cell r="A272">
            <v>19419581</v>
          </cell>
          <cell r="B272" t="str">
            <v>LOZADA ALVAREZ</v>
          </cell>
          <cell r="C272" t="str">
            <v>JAIRO ALONSO</v>
          </cell>
          <cell r="D272" t="str">
            <v>FUNCIONARIO</v>
          </cell>
          <cell r="E272">
            <v>166039</v>
          </cell>
          <cell r="F272" t="str">
            <v>GRUPO DE FINANZAS Y PRESUPUESTO </v>
          </cell>
        </row>
        <row r="273">
          <cell r="A273">
            <v>94385153</v>
          </cell>
          <cell r="B273" t="str">
            <v>CARDENAS SPITTIA</v>
          </cell>
          <cell r="C273" t="str">
            <v>EDGAR ALONSO</v>
          </cell>
          <cell r="D273" t="str">
            <v>FUNCIONARIO</v>
          </cell>
          <cell r="E273">
            <v>201680</v>
          </cell>
          <cell r="F273" t="str">
            <v>DIRECCIÓN DE DESARROLLO TERRITORIAL</v>
          </cell>
        </row>
        <row r="274">
          <cell r="A274">
            <v>19452776</v>
          </cell>
          <cell r="B274" t="str">
            <v>CARDOZO GUZMAN</v>
          </cell>
          <cell r="C274" t="str">
            <v>ELMER</v>
          </cell>
          <cell r="D274" t="str">
            <v>FUNCIONARIO</v>
          </cell>
          <cell r="E274">
            <v>166039</v>
          </cell>
          <cell r="F274" t="str">
            <v>DIRECCION DE DESARROLLO SECTORIAL SOSTENIBLE</v>
          </cell>
        </row>
        <row r="275">
          <cell r="A275">
            <v>79788284</v>
          </cell>
          <cell r="B275" t="str">
            <v>CARRION BARRERO</v>
          </cell>
          <cell r="C275" t="str">
            <v>GUSTAVO ADOLFO</v>
          </cell>
          <cell r="D275" t="str">
            <v>FUNCIONARIO</v>
          </cell>
          <cell r="E275">
            <v>147105</v>
          </cell>
          <cell r="F275" t="str">
            <v>DIRECCIÓN DE DESARROLLO TERRITORIAL</v>
          </cell>
        </row>
        <row r="276">
          <cell r="A276">
            <v>52009035</v>
          </cell>
          <cell r="B276" t="str">
            <v>BARRERA MURILLO</v>
          </cell>
          <cell r="C276" t="str">
            <v>BELTSY GIOVANNA</v>
          </cell>
          <cell r="D276" t="str">
            <v>CONTRATISTA</v>
          </cell>
          <cell r="E276">
            <v>247580</v>
          </cell>
          <cell r="F276" t="str">
            <v>DIRECCIÓN DE ECOSISTEMAS</v>
          </cell>
        </row>
        <row r="277">
          <cell r="A277">
            <v>51903312</v>
          </cell>
          <cell r="B277" t="str">
            <v>RODRIGUEZ HERNANDEZ</v>
          </cell>
          <cell r="C277" t="str">
            <v>ANA EDITH</v>
          </cell>
          <cell r="D277" t="str">
            <v>CONTRATISTA</v>
          </cell>
          <cell r="E277">
            <v>190446</v>
          </cell>
          <cell r="F277" t="str">
            <v>DIRECCIÓN DE ECOSISTEMAS</v>
          </cell>
        </row>
        <row r="278">
          <cell r="A278">
            <v>41779802</v>
          </cell>
          <cell r="B278" t="str">
            <v>CARVAJAL MIRANDA</v>
          </cell>
          <cell r="C278" t="str">
            <v>CLAUDIA FERNANDA</v>
          </cell>
          <cell r="D278" t="str">
            <v>FUNCIONARIO</v>
          </cell>
          <cell r="E278">
            <v>201680</v>
          </cell>
          <cell r="F278" t="str">
            <v>OFICINA ASESORA JURIDICA</v>
          </cell>
        </row>
        <row r="279">
          <cell r="A279">
            <v>80266223</v>
          </cell>
          <cell r="B279" t="str">
            <v>CASTAÑEDA DIAZ</v>
          </cell>
          <cell r="C279" t="str">
            <v>RAFAEL FERNANDO</v>
          </cell>
          <cell r="D279" t="str">
            <v>FUNCIONARIO</v>
          </cell>
          <cell r="E279">
            <v>110094</v>
          </cell>
          <cell r="F279" t="str">
            <v>GRUPO CENTRO DE REFERENCIA Y DOCUMENTACION DEL SINA</v>
          </cell>
        </row>
        <row r="280">
          <cell r="A280">
            <v>34560199</v>
          </cell>
          <cell r="B280" t="str">
            <v>OROZCO MARIN</v>
          </cell>
          <cell r="C280" t="str">
            <v>SANDRA PATRICIA</v>
          </cell>
          <cell r="D280" t="str">
            <v>CONTRATISTA</v>
          </cell>
          <cell r="E280">
            <v>247580</v>
          </cell>
          <cell r="F280" t="str">
            <v>DIRECCIÓN DEL SISTEMA HABITACIONAL</v>
          </cell>
        </row>
        <row r="281">
          <cell r="A281">
            <v>51852141</v>
          </cell>
          <cell r="B281" t="str">
            <v>PEREA APONZÁ</v>
          </cell>
          <cell r="C281" t="str">
            <v>BETHSAIDA</v>
          </cell>
          <cell r="D281" t="str">
            <v>CONTRATISTA</v>
          </cell>
          <cell r="E281">
            <v>107948</v>
          </cell>
          <cell r="F281" t="str">
            <v>DIRECCIÓN DE ECOSISTEMAS</v>
          </cell>
        </row>
        <row r="282">
          <cell r="A282">
            <v>79613294</v>
          </cell>
          <cell r="B282" t="str">
            <v>QUINTERO MONTOYA</v>
          </cell>
          <cell r="C282" t="str">
            <v>ORLANDO</v>
          </cell>
          <cell r="D282" t="str">
            <v>CONTRATISTA</v>
          </cell>
          <cell r="E282">
            <v>190446</v>
          </cell>
          <cell r="F282" t="str">
            <v>DIRECCION DE DESARROLLO SECTORIAL SOSTENIBLE</v>
          </cell>
        </row>
        <row r="283">
          <cell r="A283">
            <v>52115885</v>
          </cell>
          <cell r="B283" t="str">
            <v>ROMERO SARMIENTO</v>
          </cell>
          <cell r="C283" t="str">
            <v>GIOMAR FABIOLA</v>
          </cell>
          <cell r="D283" t="str">
            <v>FUNCIONARIO</v>
          </cell>
          <cell r="E283">
            <v>166039</v>
          </cell>
          <cell r="F283" t="str">
            <v>OFICINA CONTROL INTERNO</v>
          </cell>
        </row>
        <row r="284">
          <cell r="A284">
            <v>80821436</v>
          </cell>
          <cell r="B284" t="str">
            <v>LEE PENAGOS</v>
          </cell>
          <cell r="C284" t="str">
            <v>LUIS ALEJANDRO</v>
          </cell>
          <cell r="D284" t="str">
            <v>CONTRATISTA</v>
          </cell>
          <cell r="E284">
            <v>116227</v>
          </cell>
          <cell r="F284" t="str">
            <v>DIRECCIÓN DEL SISTEMA HABITACIONAL</v>
          </cell>
        </row>
        <row r="285">
          <cell r="A285">
            <v>51778040</v>
          </cell>
          <cell r="B285" t="str">
            <v>CAMELO ROJAS</v>
          </cell>
          <cell r="C285" t="str">
            <v>MARIA ALCIRA</v>
          </cell>
          <cell r="D285" t="str">
            <v>CONTRATISTA</v>
          </cell>
          <cell r="E285">
            <v>190446</v>
          </cell>
          <cell r="F285" t="str">
            <v>DIRECCIÓN DEL SISTEMA HABITACIONAL</v>
          </cell>
        </row>
        <row r="286">
          <cell r="A286">
            <v>4052851</v>
          </cell>
          <cell r="B286" t="str">
            <v>PEÑARANDA CORREA</v>
          </cell>
          <cell r="C286" t="str">
            <v>EDILBERTO</v>
          </cell>
          <cell r="D286" t="str">
            <v>FUNCIONARIO</v>
          </cell>
          <cell r="E286">
            <v>272066</v>
          </cell>
          <cell r="F286" t="str">
            <v>DIRECCIÓN DE LICENCIAS, PERMISOS Y TRAMITES</v>
          </cell>
        </row>
        <row r="287">
          <cell r="A287">
            <v>41762030</v>
          </cell>
          <cell r="B287" t="str">
            <v>TEJADA NIETO</v>
          </cell>
          <cell r="C287" t="str">
            <v>DALIA CONSUELO</v>
          </cell>
          <cell r="D287" t="str">
            <v>FUNCIONARIO</v>
          </cell>
          <cell r="E287">
            <v>110094</v>
          </cell>
          <cell r="F287" t="str">
            <v>GRUPO DE ATENCIÓN AL USUARIO</v>
          </cell>
        </row>
        <row r="288">
          <cell r="A288">
            <v>52209279</v>
          </cell>
          <cell r="B288" t="str">
            <v>GUEVARA PARADA</v>
          </cell>
          <cell r="C288" t="str">
            <v>LIGIA ZORAIDA</v>
          </cell>
          <cell r="D288" t="str">
            <v>CONTRATISTA</v>
          </cell>
          <cell r="E288">
            <v>141176</v>
          </cell>
          <cell r="F288" t="str">
            <v>GRUPO DE RECURSO HIDRICO</v>
          </cell>
        </row>
        <row r="289">
          <cell r="A289">
            <v>79946823</v>
          </cell>
          <cell r="B289" t="str">
            <v>MEJIA PIZANO</v>
          </cell>
          <cell r="C289" t="str">
            <v>ANDRES</v>
          </cell>
          <cell r="D289" t="str">
            <v>CONTRATISTA</v>
          </cell>
          <cell r="E289">
            <v>247580</v>
          </cell>
          <cell r="F289" t="str">
            <v>OFICINA ASESORA JURIDICA</v>
          </cell>
        </row>
        <row r="290">
          <cell r="A290">
            <v>52416177</v>
          </cell>
          <cell r="B290" t="str">
            <v>MUÑOZ BUITRAGO</v>
          </cell>
          <cell r="C290" t="str">
            <v>MONICA MARIA</v>
          </cell>
          <cell r="D290" t="str">
            <v>CONTRATISTA</v>
          </cell>
          <cell r="E290">
            <v>190446</v>
          </cell>
          <cell r="F290" t="str">
            <v>OFICINA ASESORA JURIDICA</v>
          </cell>
        </row>
        <row r="291">
          <cell r="A291">
            <v>41606436</v>
          </cell>
          <cell r="B291" t="str">
            <v>CHACON FIGUEROA</v>
          </cell>
          <cell r="C291" t="str">
            <v>MELBA CONSTANZA</v>
          </cell>
          <cell r="D291" t="str">
            <v>FUNCIONARIO</v>
          </cell>
          <cell r="E291">
            <v>201680</v>
          </cell>
          <cell r="F291" t="str">
            <v>GRUPO ASESOR SINA</v>
          </cell>
        </row>
        <row r="292">
          <cell r="A292">
            <v>51973431</v>
          </cell>
          <cell r="B292" t="str">
            <v>LOPEZ SANCHEZ</v>
          </cell>
          <cell r="C292" t="str">
            <v>PATRICIA</v>
          </cell>
          <cell r="D292" t="str">
            <v>CONTRATISTA</v>
          </cell>
          <cell r="E292">
            <v>141176</v>
          </cell>
          <cell r="F292" t="str">
            <v>DIRECCIÓN DE LICENCIAS, PERMISOS Y TRAMITES</v>
          </cell>
        </row>
        <row r="293">
          <cell r="A293">
            <v>40033304</v>
          </cell>
          <cell r="B293" t="str">
            <v>ROJAS GRANADOS</v>
          </cell>
          <cell r="C293" t="str">
            <v>SORAIDA</v>
          </cell>
          <cell r="D293" t="str">
            <v>CONTRATISTA</v>
          </cell>
          <cell r="E293">
            <v>247580</v>
          </cell>
          <cell r="F293" t="str">
            <v>DIRECCIÓN DE LICENCIAS, PERMISOS Y TRAMITES</v>
          </cell>
        </row>
        <row r="294">
          <cell r="A294">
            <v>79627453</v>
          </cell>
          <cell r="B294" t="str">
            <v>CLARO CARRASCAL</v>
          </cell>
          <cell r="C294" t="str">
            <v>RICARDO AUGUSTO</v>
          </cell>
          <cell r="D294" t="str">
            <v>CONTRATISTA</v>
          </cell>
          <cell r="E294">
            <v>141176</v>
          </cell>
          <cell r="F294" t="str">
            <v>DIRECCIÓN DE ECOSISTEMAS</v>
          </cell>
        </row>
        <row r="295">
          <cell r="A295">
            <v>39545900</v>
          </cell>
          <cell r="B295" t="str">
            <v>SUAREZ PARDO</v>
          </cell>
          <cell r="C295" t="str">
            <v>SANDRA YASMIN</v>
          </cell>
          <cell r="D295" t="str">
            <v>CONTRATISTA</v>
          </cell>
          <cell r="E295">
            <v>190446</v>
          </cell>
          <cell r="F295" t="str">
            <v>DIRECCIÓN DE LICENCIAS, PERMISOS Y TRAMITES</v>
          </cell>
        </row>
        <row r="296">
          <cell r="A296">
            <v>50847393</v>
          </cell>
          <cell r="B296" t="str">
            <v>COGOLLO PETRO</v>
          </cell>
          <cell r="C296" t="str">
            <v>MARTHA SOFÍA</v>
          </cell>
          <cell r="D296" t="str">
            <v>FUNCIONARIO</v>
          </cell>
          <cell r="E296">
            <v>147105</v>
          </cell>
          <cell r="F296" t="str">
            <v>DIRECCIÓN DEL SISTEMA HABITACIONAL</v>
          </cell>
        </row>
        <row r="297">
          <cell r="A297">
            <v>52076536</v>
          </cell>
          <cell r="B297" t="str">
            <v>CONTRERAS MORALES</v>
          </cell>
          <cell r="C297" t="str">
            <v>MAGDA CONSTANZA</v>
          </cell>
          <cell r="D297" t="str">
            <v>FUNCIONARIO</v>
          </cell>
          <cell r="E297">
            <v>166039</v>
          </cell>
          <cell r="F297" t="str">
            <v>DIRECCIÓN DE LICENCIAS, PERMISOS Y TRAMITES</v>
          </cell>
        </row>
        <row r="298">
          <cell r="A298">
            <v>79985795</v>
          </cell>
          <cell r="B298" t="str">
            <v>NOVOA MARIN</v>
          </cell>
          <cell r="C298" t="str">
            <v>ROGER STEVE</v>
          </cell>
          <cell r="D298" t="str">
            <v>CONTRATISTA</v>
          </cell>
          <cell r="E298">
            <v>116227</v>
          </cell>
          <cell r="F298" t="str">
            <v>DIRECCIÓN DE LICENCIAS, PERMISOS Y TRAMITES</v>
          </cell>
        </row>
        <row r="299">
          <cell r="A299">
            <v>51872549</v>
          </cell>
          <cell r="B299" t="str">
            <v>CORSO GARCÍA</v>
          </cell>
          <cell r="C299" t="str">
            <v>ROSANGELA</v>
          </cell>
          <cell r="D299" t="str">
            <v>FUNCIONARIO</v>
          </cell>
          <cell r="E299">
            <v>154211</v>
          </cell>
          <cell r="F299" t="str">
            <v>GRUPO SISTEMAS DE INFORMACIÓN</v>
          </cell>
        </row>
        <row r="300">
          <cell r="A300">
            <v>39610361</v>
          </cell>
          <cell r="B300" t="str">
            <v>CORTES CANTOR</v>
          </cell>
          <cell r="C300" t="str">
            <v>FANNY</v>
          </cell>
          <cell r="D300" t="str">
            <v>FUNCIONARIO</v>
          </cell>
          <cell r="E300">
            <v>128105</v>
          </cell>
          <cell r="F300" t="str">
            <v>GRUPO DE RECURSO HIDRICO</v>
          </cell>
        </row>
        <row r="301">
          <cell r="A301">
            <v>41727724</v>
          </cell>
          <cell r="B301" t="str">
            <v>RAMIREZ AFRICANO</v>
          </cell>
          <cell r="C301" t="str">
            <v>CARMEN ALICIA</v>
          </cell>
          <cell r="D301" t="str">
            <v>CONTRATISTA</v>
          </cell>
          <cell r="E301">
            <v>141176</v>
          </cell>
          <cell r="F301" t="str">
            <v>DIRECCIÓN DE LICENCIAS, PERMISOS Y TRAMITES</v>
          </cell>
        </row>
        <row r="302">
          <cell r="A302">
            <v>6765435</v>
          </cell>
          <cell r="B302" t="str">
            <v>CRUZ ALARCON</v>
          </cell>
          <cell r="C302" t="str">
            <v>MANUEL VICENTE</v>
          </cell>
          <cell r="D302" t="str">
            <v>FUNCIONARIO</v>
          </cell>
          <cell r="E302">
            <v>201680</v>
          </cell>
          <cell r="F302" t="str">
            <v>GRUPO DE PROCESOS JUDICIALES</v>
          </cell>
        </row>
        <row r="303">
          <cell r="A303">
            <v>14232822</v>
          </cell>
          <cell r="B303" t="str">
            <v>CRUZ FIERRO</v>
          </cell>
          <cell r="C303" t="str">
            <v>SERGIO ALBERTO</v>
          </cell>
          <cell r="D303" t="str">
            <v>FUNCIONARIO</v>
          </cell>
          <cell r="E303">
            <v>166039</v>
          </cell>
          <cell r="F303" t="str">
            <v>DIRECCIÓN DE LICENCIAS, PERMISOS Y TRAMITES</v>
          </cell>
        </row>
        <row r="304">
          <cell r="A304">
            <v>52005897</v>
          </cell>
          <cell r="B304" t="str">
            <v>CRUZ FORERO</v>
          </cell>
          <cell r="C304" t="str">
            <v>BERTHA</v>
          </cell>
          <cell r="D304" t="str">
            <v>FUNCIONARIO</v>
          </cell>
          <cell r="E304">
            <v>272066</v>
          </cell>
          <cell r="F304" t="str">
            <v>GRUPO DE RECURSO HIDRICO</v>
          </cell>
        </row>
        <row r="305">
          <cell r="A305">
            <v>79792965</v>
          </cell>
          <cell r="B305" t="str">
            <v>AGUILERA RODRIGUEZ</v>
          </cell>
          <cell r="C305" t="str">
            <v>OMAR EDUARDO</v>
          </cell>
          <cell r="D305" t="str">
            <v>CONTRATISTA</v>
          </cell>
          <cell r="E305">
            <v>116227</v>
          </cell>
          <cell r="F305" t="str">
            <v>DIRECCIÓN DE LICENCIAS, PERMISOS Y TRAMITES</v>
          </cell>
        </row>
        <row r="306">
          <cell r="A306">
            <v>51641851</v>
          </cell>
          <cell r="B306" t="str">
            <v>DÍAZ ARTEAGA</v>
          </cell>
          <cell r="C306" t="str">
            <v>ADRIANA ALEJANDRA</v>
          </cell>
          <cell r="D306" t="str">
            <v>FUNCIONARIO</v>
          </cell>
          <cell r="E306">
            <v>166039</v>
          </cell>
          <cell r="F306" t="str">
            <v>DIRECCIÓN DE DESARROLLO SECTORIAL SOSTENIBLE</v>
          </cell>
        </row>
        <row r="307">
          <cell r="A307">
            <v>19083176</v>
          </cell>
          <cell r="B307" t="str">
            <v>VALLEJO VALLEJO</v>
          </cell>
          <cell r="C307" t="str">
            <v>LEONARDO FIDEL</v>
          </cell>
          <cell r="D307" t="str">
            <v>CONTRATISTA</v>
          </cell>
          <cell r="E307">
            <v>141176</v>
          </cell>
          <cell r="F307" t="str">
            <v>GRUPO DESARROLLO TÉCNICO</v>
          </cell>
        </row>
        <row r="308">
          <cell r="A308">
            <v>43275895</v>
          </cell>
          <cell r="B308" t="str">
            <v>SAAVEDRA GARCÍA</v>
          </cell>
          <cell r="C308" t="str">
            <v>NARDA SAAMANTHA</v>
          </cell>
          <cell r="D308" t="str">
            <v>CONTRATISTA</v>
          </cell>
          <cell r="E308">
            <v>116227</v>
          </cell>
          <cell r="F308" t="str">
            <v>DIRECCIÓN DE LICENCIAS, PERMISOS Y TRAMITES</v>
          </cell>
        </row>
        <row r="309">
          <cell r="A309">
            <v>51762770</v>
          </cell>
          <cell r="B309" t="str">
            <v>HIGUERA ROJAS</v>
          </cell>
          <cell r="C309" t="str">
            <v>ANA CECILIA</v>
          </cell>
          <cell r="D309" t="str">
            <v>CONTRATISTA</v>
          </cell>
          <cell r="E309">
            <v>247580</v>
          </cell>
          <cell r="F309" t="str">
            <v>DIRECCIÓN DE LICENCIAS, PERMISOS Y TRAMITES</v>
          </cell>
        </row>
        <row r="310">
          <cell r="A310">
            <v>37367320</v>
          </cell>
          <cell r="B310" t="str">
            <v>DIZEO PATIÑO</v>
          </cell>
          <cell r="C310" t="str">
            <v>BLANCA ESTHER</v>
          </cell>
          <cell r="D310" t="str">
            <v>FUNCIONARIO</v>
          </cell>
          <cell r="E310">
            <v>272066</v>
          </cell>
          <cell r="F310" t="str">
            <v>DIRECCIÓN DE INVERSIONES ESTRATEGICAS</v>
          </cell>
        </row>
        <row r="311">
          <cell r="A311">
            <v>52260794</v>
          </cell>
          <cell r="B311" t="str">
            <v>PINEDA MONROY</v>
          </cell>
          <cell r="C311" t="str">
            <v>NUBIA CONSUELO</v>
          </cell>
          <cell r="D311" t="str">
            <v>CONTRATISTA</v>
          </cell>
          <cell r="E311">
            <v>141176</v>
          </cell>
          <cell r="F311" t="str">
            <v>DIRECCIÓN DE LICENCIAS, PERMISOS Y TRAMITES</v>
          </cell>
        </row>
        <row r="312">
          <cell r="A312">
            <v>52415929</v>
          </cell>
          <cell r="B312" t="str">
            <v>EGURROLA HINOJOSA</v>
          </cell>
          <cell r="C312" t="str">
            <v>ANA MARÍA</v>
          </cell>
          <cell r="D312" t="str">
            <v>FUNCIONARIO</v>
          </cell>
          <cell r="E312">
            <v>272066</v>
          </cell>
          <cell r="F312" t="str">
            <v>DESPACHO MINISTRO</v>
          </cell>
        </row>
        <row r="313">
          <cell r="A313">
            <v>51773180</v>
          </cell>
          <cell r="B313" t="str">
            <v>PEÑUELA DUARTE</v>
          </cell>
          <cell r="C313" t="str">
            <v>ANGELICA</v>
          </cell>
          <cell r="D313" t="str">
            <v>CONTRATISTA</v>
          </cell>
          <cell r="E313">
            <v>141176</v>
          </cell>
          <cell r="F313" t="str">
            <v>DIRECCIÓN DE DESARROLLO SECTORIAL SOSTENIBLE</v>
          </cell>
        </row>
        <row r="314">
          <cell r="A314">
            <v>79462037</v>
          </cell>
          <cell r="B314" t="str">
            <v>ESGUERRA MORALES</v>
          </cell>
          <cell r="C314" t="str">
            <v>EDGAR HERNANDO</v>
          </cell>
          <cell r="D314" t="str">
            <v>FUNCIONARIO</v>
          </cell>
          <cell r="E314">
            <v>147105</v>
          </cell>
          <cell r="F314" t="str">
            <v>DIRECCIÓN DE PLANEACIÓN, INFORMACIÓN Y COORDINACIÓN REGIONAL</v>
          </cell>
        </row>
        <row r="315">
          <cell r="A315">
            <v>65733210</v>
          </cell>
          <cell r="B315" t="str">
            <v>FAJARDO RODRIGUEZ</v>
          </cell>
          <cell r="C315" t="str">
            <v>ZORAIDA</v>
          </cell>
          <cell r="D315" t="str">
            <v>FUNCIONARIO</v>
          </cell>
          <cell r="E315">
            <v>166039</v>
          </cell>
          <cell r="F315" t="str">
            <v>DIRECCIÓN DE ECOSISTEMAS</v>
          </cell>
        </row>
        <row r="316">
          <cell r="A316">
            <v>79526896</v>
          </cell>
          <cell r="B316" t="str">
            <v>FERNANDEZ VEGA</v>
          </cell>
          <cell r="C316" t="str">
            <v>LUIS ENRIQUE</v>
          </cell>
          <cell r="D316" t="str">
            <v>FUNCIONARIO</v>
          </cell>
          <cell r="E316">
            <v>147105</v>
          </cell>
          <cell r="F316" t="str">
            <v>DIRECCIÓN DE PLANEACIÓN, INFORMACIÓN Y COORDINACIÓN REGIONAL</v>
          </cell>
        </row>
        <row r="317">
          <cell r="A317">
            <v>80471816</v>
          </cell>
          <cell r="B317" t="str">
            <v>FERRO LOZANO</v>
          </cell>
          <cell r="C317" t="str">
            <v>RICARDO</v>
          </cell>
          <cell r="D317" t="str">
            <v>FUNCIONARIO</v>
          </cell>
          <cell r="E317">
            <v>328490</v>
          </cell>
          <cell r="F317" t="str">
            <v>DIRECCIÓN DE DESARROLLO TERRITORIAL</v>
          </cell>
        </row>
        <row r="318">
          <cell r="A318">
            <v>63485409</v>
          </cell>
          <cell r="B318" t="str">
            <v>FONTECHA RIVERA</v>
          </cell>
          <cell r="C318" t="str">
            <v>MARÍA CRISTINA</v>
          </cell>
          <cell r="D318" t="str">
            <v>FUNCIONARIO</v>
          </cell>
          <cell r="E318">
            <v>201680</v>
          </cell>
          <cell r="F318" t="str">
            <v>DIRECCIÓN DEL SISTEMA HABITACIONAL</v>
          </cell>
        </row>
        <row r="319">
          <cell r="A319">
            <v>79506859</v>
          </cell>
          <cell r="B319" t="str">
            <v>VILLOTA IBARRA</v>
          </cell>
          <cell r="C319" t="str">
            <v>MARIO</v>
          </cell>
          <cell r="D319" t="str">
            <v>CONTRATISTA</v>
          </cell>
          <cell r="E319">
            <v>141176</v>
          </cell>
          <cell r="F319" t="str">
            <v>DIRECCIÓN DE LICENCIAS, PERMISOS Y TRAMITES</v>
          </cell>
        </row>
        <row r="320">
          <cell r="A320">
            <v>51808993</v>
          </cell>
          <cell r="B320" t="str">
            <v>ARDILA PACHON</v>
          </cell>
          <cell r="C320" t="str">
            <v>EDGA ROCIO</v>
          </cell>
          <cell r="D320" t="str">
            <v>CONTRATISTA</v>
          </cell>
          <cell r="E320">
            <v>247580</v>
          </cell>
          <cell r="F320" t="str">
            <v>DIRECCIÓN DE LICENCIAS, PERMISOS Y TRAMITES</v>
          </cell>
        </row>
        <row r="321">
          <cell r="A321">
            <v>79531954</v>
          </cell>
          <cell r="B321" t="str">
            <v>CHAVARRO VASQUEZ</v>
          </cell>
          <cell r="C321" t="str">
            <v>PEDRO ARTURO</v>
          </cell>
          <cell r="D321" t="str">
            <v>CONTRATISTA</v>
          </cell>
          <cell r="E321">
            <v>247580</v>
          </cell>
          <cell r="F321" t="str">
            <v>GRUPO DE PLANEACIÓN FINANCIERA Y PROGRAMAS BANCA MULTILATERAL</v>
          </cell>
        </row>
        <row r="322">
          <cell r="A322">
            <v>51974396</v>
          </cell>
          <cell r="B322" t="str">
            <v>GALVIZ AGUDELO</v>
          </cell>
          <cell r="C322" t="str">
            <v>NATHALIE</v>
          </cell>
          <cell r="D322" t="str">
            <v>FUNCIONARIO</v>
          </cell>
          <cell r="E322">
            <v>147105</v>
          </cell>
          <cell r="F322" t="str">
            <v>GRUPO DE PROCESOS JUDICIALES</v>
          </cell>
        </row>
        <row r="323">
          <cell r="A323">
            <v>37754017</v>
          </cell>
          <cell r="B323" t="str">
            <v>PATIÑO NIÑO</v>
          </cell>
          <cell r="C323" t="str">
            <v>CLAUDIA JULIANA</v>
          </cell>
          <cell r="D323" t="str">
            <v>CONTRATISTA</v>
          </cell>
          <cell r="E323">
            <v>116227</v>
          </cell>
          <cell r="F323" t="str">
            <v>DIRECCIÓN DE LICENCIAS, PERMISOS Y TRAMITES</v>
          </cell>
        </row>
        <row r="324">
          <cell r="A324">
            <v>3022672</v>
          </cell>
          <cell r="B324" t="str">
            <v>GARAY LADINO</v>
          </cell>
          <cell r="C324" t="str">
            <v>MIGUEL ALFONSO</v>
          </cell>
          <cell r="D324" t="str">
            <v>FUNCIONARIO</v>
          </cell>
          <cell r="E324">
            <v>90735</v>
          </cell>
          <cell r="F324" t="str">
            <v>GRUPO ADMINISTRATIVO</v>
          </cell>
        </row>
        <row r="325">
          <cell r="A325">
            <v>230796</v>
          </cell>
          <cell r="B325" t="str">
            <v>GARCIA</v>
          </cell>
          <cell r="C325" t="str">
            <v>JOSE DOMINGO</v>
          </cell>
          <cell r="D325" t="str">
            <v>FUNCIONARIO</v>
          </cell>
          <cell r="E325">
            <v>90735</v>
          </cell>
          <cell r="F325" t="str">
            <v>GRUPO ADMINISTRATIVO</v>
          </cell>
        </row>
        <row r="326">
          <cell r="A326">
            <v>10537407</v>
          </cell>
          <cell r="B326" t="str">
            <v>SATIZABAL ARANGO</v>
          </cell>
          <cell r="C326" t="str">
            <v>RICARDO</v>
          </cell>
          <cell r="D326" t="str">
            <v>CONTRATISTA</v>
          </cell>
          <cell r="E326">
            <v>190446</v>
          </cell>
          <cell r="F326" t="str">
            <v>DIRECCIÓN DE LICENCIAS, PERMISOS Y TRAMITES</v>
          </cell>
        </row>
        <row r="327">
          <cell r="A327">
            <v>52217561</v>
          </cell>
          <cell r="B327" t="str">
            <v>PARRA CUELLAR</v>
          </cell>
          <cell r="C327" t="str">
            <v>LEDYS FARLEY</v>
          </cell>
          <cell r="D327" t="str">
            <v>CONTRATISTA</v>
          </cell>
          <cell r="E327">
            <v>102974</v>
          </cell>
          <cell r="F327" t="str">
            <v>DIRECCIÓN DE LICENCIAS, PERMISOS Y TRAMITES</v>
          </cell>
        </row>
        <row r="328">
          <cell r="A328">
            <v>39536070</v>
          </cell>
          <cell r="B328" t="str">
            <v>AGUILERA AGUILERA</v>
          </cell>
          <cell r="C328" t="str">
            <v>DILIA ANGELA</v>
          </cell>
          <cell r="D328" t="str">
            <v>CONTRATISTA</v>
          </cell>
          <cell r="E328">
            <v>247580</v>
          </cell>
          <cell r="F328" t="str">
            <v>DIRECCIÓN DE LICENCIAS, PERMISOS Y TRAMITES</v>
          </cell>
        </row>
        <row r="329">
          <cell r="A329">
            <v>5711847</v>
          </cell>
          <cell r="B329" t="str">
            <v>GARCIA MEJIA</v>
          </cell>
          <cell r="C329" t="str">
            <v>NORALDO</v>
          </cell>
          <cell r="D329" t="str">
            <v>FUNCIONARIO</v>
          </cell>
          <cell r="E329">
            <v>90735</v>
          </cell>
          <cell r="F329" t="str">
            <v>GRUPO ADMINISTRATIVO</v>
          </cell>
        </row>
        <row r="330">
          <cell r="A330">
            <v>31425500</v>
          </cell>
          <cell r="B330" t="str">
            <v>LONDOÑO MATTA</v>
          </cell>
          <cell r="C330" t="str">
            <v>NATALIA MARIA</v>
          </cell>
          <cell r="D330" t="str">
            <v>CONTRATISTA</v>
          </cell>
          <cell r="E330">
            <v>116227</v>
          </cell>
          <cell r="F330" t="str">
            <v>DIRECCIÓN DE LICENCIAS, PERMISOS Y TRAMITES</v>
          </cell>
        </row>
        <row r="331">
          <cell r="A331">
            <v>46672162</v>
          </cell>
          <cell r="B331" t="str">
            <v>CARMONA CORTES</v>
          </cell>
          <cell r="C331" t="str">
            <v>SANDRA</v>
          </cell>
          <cell r="D331" t="str">
            <v>CONTRATISTA</v>
          </cell>
          <cell r="E331">
            <v>190446</v>
          </cell>
          <cell r="F331" t="str">
            <v>DIRECCIÓN DE LICENCIAS, PERMISOS Y TRAMITES</v>
          </cell>
        </row>
        <row r="332">
          <cell r="A332">
            <v>51742613</v>
          </cell>
          <cell r="B332" t="str">
            <v>JIMENEZ MORENO</v>
          </cell>
          <cell r="C332" t="str">
            <v>MYRIAM CRISTINA</v>
          </cell>
          <cell r="D332" t="str">
            <v>CONTRATISTA</v>
          </cell>
          <cell r="E332">
            <v>102974</v>
          </cell>
          <cell r="F332" t="str">
            <v>CAPA OZONO</v>
          </cell>
        </row>
        <row r="333">
          <cell r="A333">
            <v>79514514</v>
          </cell>
          <cell r="B333" t="str">
            <v>GIRALDO LADINO</v>
          </cell>
          <cell r="C333" t="str">
            <v>OSCAR ALBERTO</v>
          </cell>
          <cell r="D333" t="str">
            <v>FUNCIONARIO</v>
          </cell>
          <cell r="E333">
            <v>90735</v>
          </cell>
          <cell r="F333" t="str">
            <v>DESPACHO DEL VICEMINISTRO DE AGUA Y SANEAMIENTO</v>
          </cell>
        </row>
        <row r="334">
          <cell r="A334">
            <v>80828202</v>
          </cell>
          <cell r="B334" t="str">
            <v>JAIMES GONZALEZ</v>
          </cell>
          <cell r="C334" t="str">
            <v>OSCAR MAURICIO</v>
          </cell>
          <cell r="D334" t="str">
            <v>CONTRATISTA</v>
          </cell>
          <cell r="E334">
            <v>63515</v>
          </cell>
          <cell r="F334" t="str">
            <v>CAPA OZONO</v>
          </cell>
        </row>
        <row r="335">
          <cell r="A335">
            <v>35465854</v>
          </cell>
          <cell r="B335" t="str">
            <v>GNECCO ORTIZ</v>
          </cell>
          <cell r="C335" t="str">
            <v>MARÍA MARGARITA</v>
          </cell>
          <cell r="D335" t="str">
            <v>FUNCIONARIO</v>
          </cell>
          <cell r="E335">
            <v>166039</v>
          </cell>
          <cell r="F335" t="str">
            <v>DIRECCIÓN DE ECOSISTEMAS</v>
          </cell>
        </row>
        <row r="336">
          <cell r="A336">
            <v>52147349</v>
          </cell>
          <cell r="B336" t="str">
            <v>VELEZ RAMIREZ</v>
          </cell>
          <cell r="C336" t="str">
            <v>MARIA FERNANDA</v>
          </cell>
          <cell r="D336" t="str">
            <v>FUNCIONARIO</v>
          </cell>
          <cell r="E336">
            <v>201680</v>
          </cell>
          <cell r="F336" t="str">
            <v>DESPACHO DEL VICEMINISTRO DE AMBIENTE</v>
          </cell>
        </row>
        <row r="337">
          <cell r="A337">
            <v>79541298</v>
          </cell>
          <cell r="B337" t="str">
            <v>GOMEZ HOYOS</v>
          </cell>
          <cell r="C337" t="str">
            <v>ANTONIO JOSÉ</v>
          </cell>
          <cell r="D337" t="str">
            <v>FUNCIONARIO</v>
          </cell>
          <cell r="E337">
            <v>147105</v>
          </cell>
          <cell r="F337" t="str">
            <v>DIRECCIÓN DE ECOSISTEMAS</v>
          </cell>
        </row>
        <row r="338">
          <cell r="A338">
            <v>51737696</v>
          </cell>
          <cell r="B338" t="str">
            <v>BONIL ARIAS</v>
          </cell>
          <cell r="C338" t="str">
            <v>CLAUDIA ROCIO</v>
          </cell>
          <cell r="D338" t="str">
            <v>CONTRATISTA</v>
          </cell>
          <cell r="E338">
            <v>141176</v>
          </cell>
          <cell r="F338" t="str">
            <v>CAPA OZONO</v>
          </cell>
        </row>
        <row r="339">
          <cell r="A339">
            <v>7553018</v>
          </cell>
          <cell r="B339" t="str">
            <v>GONZALEZ CASTRO</v>
          </cell>
          <cell r="C339" t="str">
            <v>JOSÉ DARIO</v>
          </cell>
          <cell r="D339" t="str">
            <v>FUNCIONARIO</v>
          </cell>
          <cell r="E339">
            <v>272066</v>
          </cell>
          <cell r="F339" t="str">
            <v>GRUPO DE COMUNICACIONES</v>
          </cell>
        </row>
        <row r="340">
          <cell r="A340">
            <v>7306890</v>
          </cell>
          <cell r="B340" t="str">
            <v>GONZALEZ GONZALEZ</v>
          </cell>
          <cell r="C340" t="str">
            <v>JOSÉ SEVERO</v>
          </cell>
          <cell r="D340" t="str">
            <v>FUNCIONARIO</v>
          </cell>
          <cell r="E340">
            <v>166039</v>
          </cell>
          <cell r="F340" t="str">
            <v>DIRECCIÓN DE DESARROLLO TERRITORIAL</v>
          </cell>
        </row>
        <row r="341">
          <cell r="A341">
            <v>53050051</v>
          </cell>
          <cell r="B341" t="str">
            <v>HERNANDEZ ORTIZ</v>
          </cell>
          <cell r="C341" t="str">
            <v>LINA MARIA</v>
          </cell>
          <cell r="D341" t="str">
            <v>CONTRATISTA</v>
          </cell>
          <cell r="E341">
            <v>141176</v>
          </cell>
          <cell r="F341" t="str">
            <v>GRUPO DE RECURSO HIDRICO</v>
          </cell>
        </row>
        <row r="342">
          <cell r="A342">
            <v>51670219</v>
          </cell>
          <cell r="B342" t="str">
            <v>AGUILAR BUSTAMANTE</v>
          </cell>
          <cell r="C342" t="str">
            <v>PATRICIA CRISTINA ELVIRA</v>
          </cell>
          <cell r="D342" t="str">
            <v>CONTRATISTA</v>
          </cell>
          <cell r="E342">
            <v>247580</v>
          </cell>
          <cell r="F342" t="str">
            <v>DIRECCIÓN DE DESARROLLO TERRITORIAL</v>
          </cell>
        </row>
        <row r="343">
          <cell r="A343">
            <v>41683425</v>
          </cell>
          <cell r="B343" t="str">
            <v>ESPINOSA</v>
          </cell>
          <cell r="C343" t="str">
            <v>GLORIA STELLA</v>
          </cell>
          <cell r="D343" t="str">
            <v>CONTRATISTA</v>
          </cell>
          <cell r="E343">
            <v>247580</v>
          </cell>
          <cell r="F343" t="str">
            <v>GRUPO DE PLANEACIÓN FINANCIERA Y PROGRAMAS BANCA MULTILATERAL</v>
          </cell>
        </row>
        <row r="344">
          <cell r="A344">
            <v>51602027</v>
          </cell>
          <cell r="B344" t="str">
            <v>PRIETO ROMERO</v>
          </cell>
          <cell r="C344" t="str">
            <v>CLARA LUCIA</v>
          </cell>
          <cell r="D344" t="str">
            <v>CONTRATISTA</v>
          </cell>
          <cell r="E344">
            <v>247580</v>
          </cell>
          <cell r="F344" t="str">
            <v>DIRECCIÓN DE LICENCIAS, PERMISOS Y TRAMITES</v>
          </cell>
        </row>
        <row r="345">
          <cell r="A345">
            <v>79403515</v>
          </cell>
          <cell r="B345" t="str">
            <v>GUERRERO USEDA</v>
          </cell>
          <cell r="C345" t="str">
            <v>RUBEN DARIO</v>
          </cell>
          <cell r="D345" t="str">
            <v>FUNCIONARIO</v>
          </cell>
          <cell r="E345">
            <v>166039</v>
          </cell>
          <cell r="F345" t="str">
            <v>DIRECCIÓN DE ECOSISTEMAS</v>
          </cell>
        </row>
        <row r="346">
          <cell r="A346">
            <v>1053775609</v>
          </cell>
          <cell r="B346" t="str">
            <v>OSPINA RENDON</v>
          </cell>
          <cell r="C346" t="str">
            <v>JUAN CARLOS</v>
          </cell>
          <cell r="D346" t="str">
            <v>CONTRATISTA</v>
          </cell>
          <cell r="E346">
            <v>102974</v>
          </cell>
          <cell r="F346" t="str">
            <v>DIRECCIÓN DEL SISTEMA HABITACIONAL</v>
          </cell>
        </row>
        <row r="347">
          <cell r="A347">
            <v>23323104</v>
          </cell>
          <cell r="B347" t="str">
            <v>DUEÑAS VALDERRAMA</v>
          </cell>
          <cell r="C347" t="str">
            <v>CLAUDIA MARITZA</v>
          </cell>
          <cell r="D347" t="str">
            <v>CONTRATISTA</v>
          </cell>
          <cell r="E347">
            <v>247580</v>
          </cell>
          <cell r="F347" t="str">
            <v>GRUPO DE PLANEACIÓN FINANCIERA Y PROGRAMAS BANCA MULTILATERAL</v>
          </cell>
        </row>
        <row r="348">
          <cell r="A348">
            <v>19387890</v>
          </cell>
          <cell r="B348" t="str">
            <v>CAMACHO LEON</v>
          </cell>
          <cell r="C348" t="str">
            <v>ALIRIO EDUARDO</v>
          </cell>
          <cell r="D348" t="str">
            <v>CONTRATISTA</v>
          </cell>
          <cell r="E348">
            <v>116227</v>
          </cell>
          <cell r="F348" t="str">
            <v>GRUPO DE PLANEACIÓN FINANCIERA Y PROGRAMAS BANCA MULTILATERAL</v>
          </cell>
        </row>
        <row r="349">
          <cell r="A349">
            <v>19251806</v>
          </cell>
          <cell r="B349" t="str">
            <v>LOPEZ OSPINA</v>
          </cell>
          <cell r="C349" t="str">
            <v>CARLOS ALBERTO</v>
          </cell>
          <cell r="D349" t="str">
            <v>CONTRATISTA</v>
          </cell>
          <cell r="E349">
            <v>190446</v>
          </cell>
          <cell r="F349" t="str">
            <v>GRUPO DE PLANEACIÓN FINANCIERA Y PROGRAMAS BANCA MULTILATERAL</v>
          </cell>
        </row>
        <row r="350">
          <cell r="A350">
            <v>52699272</v>
          </cell>
          <cell r="B350" t="str">
            <v>OSPINA OSPINA</v>
          </cell>
          <cell r="C350" t="str">
            <v>SANDRA MILENA</v>
          </cell>
          <cell r="D350" t="str">
            <v>CONTRATISTA</v>
          </cell>
          <cell r="E350">
            <v>141176</v>
          </cell>
          <cell r="F350" t="str">
            <v>GRUPO DE PLANEACIÓN FINANCIERA Y PROGRAMAS BANCA MULTILATERAL</v>
          </cell>
        </row>
        <row r="351">
          <cell r="A351">
            <v>34549544</v>
          </cell>
          <cell r="B351" t="str">
            <v>GUZMAN VIVAS</v>
          </cell>
          <cell r="C351" t="str">
            <v>MARÍA DEL ROSARIO</v>
          </cell>
          <cell r="D351" t="str">
            <v>FUNCIONARIO</v>
          </cell>
          <cell r="E351">
            <v>136625</v>
          </cell>
          <cell r="F351" t="str">
            <v>DIRECCIÓN DE PLANEACIÓN, INFORMACIÓN Y COORDINACIÓN REGIONAL</v>
          </cell>
        </row>
        <row r="352">
          <cell r="A352">
            <v>80068061</v>
          </cell>
          <cell r="B352" t="str">
            <v>HENAO CARDONA </v>
          </cell>
          <cell r="C352" t="str">
            <v>LUIS FELIPE</v>
          </cell>
          <cell r="D352" t="str">
            <v>FUNCIONARIO</v>
          </cell>
          <cell r="E352">
            <v>360760</v>
          </cell>
          <cell r="F352" t="str">
            <v>DESPACHO DEL VICEMINISTRO DE VIVIENDA Y DESARROLLO TERRITORIAL</v>
          </cell>
        </row>
        <row r="353">
          <cell r="A353">
            <v>41706335</v>
          </cell>
          <cell r="B353" t="str">
            <v>HERNANDEZ FIERRO</v>
          </cell>
          <cell r="C353" t="str">
            <v>PIEDAD CECILIA</v>
          </cell>
          <cell r="D353" t="str">
            <v>FUNCIONARIO</v>
          </cell>
          <cell r="E353">
            <v>145908</v>
          </cell>
        </row>
        <row r="354">
          <cell r="A354">
            <v>41788706</v>
          </cell>
          <cell r="B354" t="str">
            <v>HERNANDEZ GRANADOS</v>
          </cell>
          <cell r="C354" t="str">
            <v>FLOR ANGELA</v>
          </cell>
          <cell r="D354" t="str">
            <v>FUNCIONARIO</v>
          </cell>
          <cell r="E354">
            <v>147105</v>
          </cell>
          <cell r="F354" t="str">
            <v>OFICINA ASESORA JURIDICA</v>
          </cell>
        </row>
        <row r="355">
          <cell r="A355">
            <v>52863661</v>
          </cell>
          <cell r="B355" t="str">
            <v>PALACIOS</v>
          </cell>
          <cell r="C355" t="str">
            <v>MANUELA</v>
          </cell>
          <cell r="D355" t="str">
            <v>CONTRATISTA</v>
          </cell>
          <cell r="E355">
            <v>141176</v>
          </cell>
          <cell r="F355" t="str">
            <v>GRUPO DE RECURSO HIDRICO</v>
          </cell>
        </row>
        <row r="356">
          <cell r="A356">
            <v>80882158</v>
          </cell>
          <cell r="B356" t="str">
            <v>GARCIA CUESTA</v>
          </cell>
          <cell r="C356" t="str">
            <v>HAYATO JOSE</v>
          </cell>
          <cell r="D356" t="str">
            <v>CONTRATISTA</v>
          </cell>
          <cell r="E356">
            <v>89674</v>
          </cell>
          <cell r="F356" t="str">
            <v>DIRECCIÓN DEL SISTEMA HABITACIONAL</v>
          </cell>
        </row>
        <row r="357">
          <cell r="A357">
            <v>51586180</v>
          </cell>
          <cell r="B357" t="str">
            <v>CORRALES GUERRA</v>
          </cell>
          <cell r="C357" t="str">
            <v>NANCY SERAFINA</v>
          </cell>
          <cell r="D357" t="str">
            <v>FUNCIONARIO</v>
          </cell>
          <cell r="E357">
            <v>110094</v>
          </cell>
          <cell r="F357" t="str">
            <v>GRUPO DE CONTROL INTERNO DISCIPLINARIO</v>
          </cell>
        </row>
        <row r="358">
          <cell r="A358">
            <v>79412315</v>
          </cell>
          <cell r="B358" t="str">
            <v>HERRERA GOMEZ</v>
          </cell>
          <cell r="C358" t="str">
            <v>JUAN DAVID</v>
          </cell>
          <cell r="D358" t="str">
            <v>FUNCIONARIO</v>
          </cell>
          <cell r="E358">
            <v>166039</v>
          </cell>
          <cell r="F358" t="str">
            <v>DIRECCIÓN DE LICENCIAS, PERMISOS Y TRAMITES</v>
          </cell>
        </row>
        <row r="359">
          <cell r="A359">
            <v>51859571</v>
          </cell>
          <cell r="B359" t="str">
            <v>SANABRIA</v>
          </cell>
          <cell r="C359" t="str">
            <v>ANA ISABEL</v>
          </cell>
          <cell r="D359" t="str">
            <v>CONTRATISTA</v>
          </cell>
          <cell r="E359">
            <v>141176</v>
          </cell>
          <cell r="F359" t="str">
            <v>DIRECCIÓN DE ECOSISTEMAS</v>
          </cell>
        </row>
        <row r="360">
          <cell r="A360">
            <v>51976925</v>
          </cell>
          <cell r="B360" t="str">
            <v>VALDERRAMA</v>
          </cell>
          <cell r="C360" t="str">
            <v>MARTHA LUCIA</v>
          </cell>
          <cell r="D360" t="str">
            <v>CONTRATISTA</v>
          </cell>
          <cell r="E360">
            <v>247580</v>
          </cell>
          <cell r="F360" t="str">
            <v>DIRECCIÓN DE ECOSISTEMAS</v>
          </cell>
        </row>
        <row r="361">
          <cell r="A361">
            <v>79316997</v>
          </cell>
          <cell r="B361" t="str">
            <v>HOMEZ SANCHEZ</v>
          </cell>
          <cell r="C361" t="str">
            <v>JAIRO ORLANDO</v>
          </cell>
          <cell r="D361" t="str">
            <v>FUNCIONARIO</v>
          </cell>
          <cell r="E361">
            <v>272066</v>
          </cell>
          <cell r="F361" t="str">
            <v>DIRECCIÓN DE DESARROLLO SECTORIAL SOSTENIBLE</v>
          </cell>
        </row>
        <row r="362">
          <cell r="A362">
            <v>33365473</v>
          </cell>
          <cell r="B362" t="str">
            <v>FORERO RODRIGUEZ</v>
          </cell>
          <cell r="C362" t="str">
            <v>ANGELA ORIANA</v>
          </cell>
          <cell r="D362" t="str">
            <v>CONTRATISTA</v>
          </cell>
          <cell r="E362">
            <v>116227</v>
          </cell>
          <cell r="F362" t="str">
            <v>DIRECCIÓN DEL SISTEMA HABITACIONAL</v>
          </cell>
        </row>
        <row r="363">
          <cell r="A363">
            <v>19402255</v>
          </cell>
          <cell r="B363" t="str">
            <v>HURTADO RINCON</v>
          </cell>
          <cell r="C363" t="str">
            <v>PABLO MANUEL</v>
          </cell>
          <cell r="D363" t="str">
            <v>FUNCIONARIO</v>
          </cell>
          <cell r="E363">
            <v>166039</v>
          </cell>
          <cell r="F363" t="str">
            <v>DIRECCIÓN DE ECOSISTEMAS</v>
          </cell>
        </row>
        <row r="364">
          <cell r="A364">
            <v>79256007</v>
          </cell>
          <cell r="B364" t="str">
            <v>JAIMES GOMEZ</v>
          </cell>
          <cell r="C364" t="str">
            <v>JOSE MANUEL</v>
          </cell>
          <cell r="D364" t="str">
            <v>FUNCIONARIO</v>
          </cell>
          <cell r="E364">
            <v>90735</v>
          </cell>
          <cell r="F364" t="str">
            <v>GRUPO ADMINISTRATIVO</v>
          </cell>
        </row>
        <row r="365">
          <cell r="A365">
            <v>79473205</v>
          </cell>
          <cell r="B365" t="str">
            <v>VALDES CRUZ</v>
          </cell>
          <cell r="C365" t="str">
            <v>DAVID</v>
          </cell>
          <cell r="D365" t="str">
            <v>CONTRATISTA</v>
          </cell>
          <cell r="E365">
            <v>247580</v>
          </cell>
          <cell r="F365" t="str">
            <v>DIRECCIÓN DE DESARROLLO SECTORIAL SOSTENIBLE</v>
          </cell>
        </row>
        <row r="366">
          <cell r="A366">
            <v>79285032</v>
          </cell>
          <cell r="B366" t="str">
            <v>JAIMES GOMEZ</v>
          </cell>
          <cell r="C366" t="str">
            <v>LUIS NELSON</v>
          </cell>
          <cell r="D366" t="str">
            <v>FUNCIONARIO</v>
          </cell>
          <cell r="E366">
            <v>90735</v>
          </cell>
          <cell r="F366" t="str">
            <v>DESPACHO DEL VICEMINISTRO DE AMBIENTE</v>
          </cell>
        </row>
        <row r="367">
          <cell r="A367">
            <v>19443595</v>
          </cell>
          <cell r="B367" t="str">
            <v>PINEDA CAICEDO</v>
          </cell>
          <cell r="C367" t="str">
            <v>SEBASTIAN</v>
          </cell>
          <cell r="D367" t="str">
            <v>FUNCIONARIO</v>
          </cell>
          <cell r="E367">
            <v>201680</v>
          </cell>
          <cell r="F367" t="str">
            <v>DIRECCIÓN DE PLANEACIÓN, INFORMACIÓN Y COORDINACIÓN REGIONAL</v>
          </cell>
        </row>
        <row r="368">
          <cell r="A368">
            <v>46667625</v>
          </cell>
          <cell r="B368" t="str">
            <v>SALAMANCA GUAUQUE</v>
          </cell>
          <cell r="C368" t="str">
            <v>EMMA JUDITH</v>
          </cell>
          <cell r="D368" t="str">
            <v>FUNCIONARIO</v>
          </cell>
          <cell r="E368">
            <v>201680</v>
          </cell>
          <cell r="F368" t="str">
            <v>OFICINA ASESORA JURIDICA</v>
          </cell>
        </row>
        <row r="369">
          <cell r="A369">
            <v>72141521</v>
          </cell>
          <cell r="B369" t="str">
            <v>COSTA POSADA</v>
          </cell>
          <cell r="C369" t="str">
            <v>CARLOS</v>
          </cell>
          <cell r="D369" t="str">
            <v>FUNCIONARIO</v>
          </cell>
          <cell r="E369">
            <v>353686</v>
          </cell>
          <cell r="F369" t="str">
            <v>DESPACHO MINISTRO</v>
          </cell>
        </row>
        <row r="370">
          <cell r="A370">
            <v>41622907</v>
          </cell>
          <cell r="B370" t="str">
            <v>BOHORQUEZ</v>
          </cell>
          <cell r="C370" t="str">
            <v>MARIA HELENA</v>
          </cell>
          <cell r="D370" t="str">
            <v>FUNCIONARIO</v>
          </cell>
          <cell r="E370">
            <v>147105</v>
          </cell>
          <cell r="F370" t="str">
            <v>DIRECCIÓN DEL SISTEMA HABITACIONAL</v>
          </cell>
        </row>
        <row r="371">
          <cell r="A371">
            <v>35250839</v>
          </cell>
          <cell r="B371" t="str">
            <v>LAITON MORALES</v>
          </cell>
          <cell r="C371" t="str">
            <v>HEIDDY JOHANNA</v>
          </cell>
          <cell r="D371" t="str">
            <v>FUNCIONARIO</v>
          </cell>
          <cell r="E371">
            <v>118979</v>
          </cell>
          <cell r="F371" t="str">
            <v>DESPACHO DEL VICEMINISTRO DE AGUA Y SANEAMIENTO</v>
          </cell>
        </row>
        <row r="372">
          <cell r="A372">
            <v>91109687</v>
          </cell>
          <cell r="B372" t="str">
            <v>ARCILA GARCIA</v>
          </cell>
          <cell r="C372" t="str">
            <v>DIEGO ALONSO</v>
          </cell>
          <cell r="D372" t="str">
            <v>CONTRATISTA</v>
          </cell>
          <cell r="E372">
            <v>141176</v>
          </cell>
          <cell r="F372" t="str">
            <v>DIRECCIÓN DE LICENCIAS, PERMISOS Y TRAMITES</v>
          </cell>
        </row>
        <row r="373">
          <cell r="A373">
            <v>19153539</v>
          </cell>
          <cell r="B373" t="str">
            <v>LEON ESPINOSA</v>
          </cell>
          <cell r="C373" t="str">
            <v>MIGUEL</v>
          </cell>
          <cell r="D373" t="str">
            <v>FUNCIONARIO</v>
          </cell>
          <cell r="E373">
            <v>239080</v>
          </cell>
        </row>
        <row r="374">
          <cell r="A374">
            <v>6764517</v>
          </cell>
          <cell r="B374" t="str">
            <v>LOMBANA SOSA</v>
          </cell>
          <cell r="C374" t="str">
            <v>LUIS ARIEL</v>
          </cell>
          <cell r="D374" t="str">
            <v>FUNCIONARIO</v>
          </cell>
          <cell r="E374">
            <v>201680</v>
          </cell>
          <cell r="F374" t="str">
            <v>DIRECCIÓN DE GESTIÓN EMPRESARIAL</v>
          </cell>
        </row>
        <row r="375">
          <cell r="A375">
            <v>41518536</v>
          </cell>
          <cell r="B375" t="str">
            <v>LONDOÑO PALACIO</v>
          </cell>
          <cell r="C375" t="str">
            <v>NORA</v>
          </cell>
          <cell r="D375" t="str">
            <v>FUNCIONARIO</v>
          </cell>
          <cell r="E375">
            <v>154211</v>
          </cell>
          <cell r="F375" t="str">
            <v>DIRECCIÓN DE GESTIÓN EMPRESARIAL</v>
          </cell>
        </row>
        <row r="376">
          <cell r="A376">
            <v>51912875</v>
          </cell>
          <cell r="B376" t="str">
            <v>LOPEZ ARIAS</v>
          </cell>
          <cell r="C376" t="str">
            <v>ANDREA</v>
          </cell>
          <cell r="D376" t="str">
            <v>FUNCIONARIO</v>
          </cell>
          <cell r="E376">
            <v>166039</v>
          </cell>
          <cell r="F376" t="str">
            <v>DIRECCIÓN DE DESARROLLO SECTORIAL SOSTENIBLE</v>
          </cell>
        </row>
        <row r="377">
          <cell r="A377">
            <v>41792205</v>
          </cell>
          <cell r="B377" t="str">
            <v>BOSSA CONTRERAS</v>
          </cell>
          <cell r="C377" t="str">
            <v>MARIA DEL CARMEN</v>
          </cell>
          <cell r="D377" t="str">
            <v>FUNCIONARIO</v>
          </cell>
          <cell r="E377">
            <v>112296</v>
          </cell>
          <cell r="F377" t="str">
            <v>DESPACHO DEL VICEMINISTRO DE AMBIENTE</v>
          </cell>
        </row>
        <row r="378">
          <cell r="A378">
            <v>41677856</v>
          </cell>
          <cell r="B378" t="str">
            <v>LOZANO BECHARA</v>
          </cell>
          <cell r="C378" t="str">
            <v>ZAMIRA</v>
          </cell>
          <cell r="D378" t="str">
            <v>FUNCIONARIO</v>
          </cell>
          <cell r="E378">
            <v>166039</v>
          </cell>
          <cell r="F378" t="str">
            <v>OFICINA ASESORA JURIDICA</v>
          </cell>
        </row>
        <row r="379">
          <cell r="A379">
            <v>16355100</v>
          </cell>
          <cell r="B379" t="str">
            <v>LOZANO MUÑOZ</v>
          </cell>
          <cell r="C379" t="str">
            <v>OSCAR HERNÁN</v>
          </cell>
          <cell r="D379" t="str">
            <v>FUNCIONARIO</v>
          </cell>
          <cell r="E379">
            <v>201680</v>
          </cell>
          <cell r="F379" t="str">
            <v>DIRECCIÓN DE DESARROLLO TERRITORIAL</v>
          </cell>
        </row>
        <row r="380">
          <cell r="A380">
            <v>19300956</v>
          </cell>
          <cell r="B380" t="str">
            <v>PRIETO RONDON</v>
          </cell>
          <cell r="C380" t="str">
            <v>LUIS FERNANDO</v>
          </cell>
          <cell r="D380" t="str">
            <v>CONTRATISTA</v>
          </cell>
          <cell r="E380">
            <v>141176</v>
          </cell>
          <cell r="F380" t="str">
            <v>OFICINA DE EDUCACIÓN Y PARTICIPACIÓN</v>
          </cell>
        </row>
        <row r="381">
          <cell r="A381">
            <v>19495796</v>
          </cell>
          <cell r="B381" t="str">
            <v>MACIAS FERNANDEZ</v>
          </cell>
          <cell r="C381" t="str">
            <v>NILBERCECE</v>
          </cell>
          <cell r="D381" t="str">
            <v>FUNCIONARIO</v>
          </cell>
          <cell r="E381">
            <v>166039</v>
          </cell>
          <cell r="F381" t="str">
            <v>DIRECCIÓN DE LICENCIAS, PERMISOS Y TRAMITES</v>
          </cell>
        </row>
        <row r="382">
          <cell r="A382">
            <v>11348463</v>
          </cell>
          <cell r="B382" t="str">
            <v>JARAMILLO RODRIGUEZ</v>
          </cell>
          <cell r="C382" t="str">
            <v>OSCAR MAURICIO</v>
          </cell>
          <cell r="D382" t="str">
            <v>CONTRATISTA</v>
          </cell>
          <cell r="E382">
            <v>141176</v>
          </cell>
          <cell r="F382" t="str">
            <v>DIRECCIÓN DE ECOSISTEMAS</v>
          </cell>
        </row>
        <row r="383">
          <cell r="A383">
            <v>53013505</v>
          </cell>
          <cell r="B383" t="str">
            <v>GUEVARA VACA</v>
          </cell>
          <cell r="C383" t="str">
            <v>LINA CECILIA</v>
          </cell>
          <cell r="D383" t="str">
            <v>CONTRATISTA</v>
          </cell>
          <cell r="E383">
            <v>116227</v>
          </cell>
          <cell r="F383" t="str">
            <v>GRUPO COORDINACIÓN PROYECTOS DE COOPERACIÓN</v>
          </cell>
        </row>
        <row r="384">
          <cell r="A384">
            <v>10235996</v>
          </cell>
          <cell r="B384" t="str">
            <v>CASTELLANOS CAÑON</v>
          </cell>
          <cell r="C384" t="str">
            <v>CARLOS URIEL</v>
          </cell>
          <cell r="D384" t="str">
            <v>FUNCIONARIO</v>
          </cell>
          <cell r="E384">
            <v>128105</v>
          </cell>
          <cell r="F384" t="str">
            <v>GRUPO DE ATENCIÓN AL USUARIO</v>
          </cell>
        </row>
        <row r="385">
          <cell r="A385">
            <v>79577052</v>
          </cell>
          <cell r="B385" t="str">
            <v>ACEVEDO CASTRO</v>
          </cell>
          <cell r="C385" t="str">
            <v>OMAR REINALDO</v>
          </cell>
          <cell r="D385" t="str">
            <v>CONTRATISTA</v>
          </cell>
          <cell r="E385">
            <v>190446</v>
          </cell>
          <cell r="F385" t="str">
            <v>DIRECCIÓN DE DESARROLLO TERRITORIAL</v>
          </cell>
        </row>
        <row r="386">
          <cell r="A386">
            <v>23810100</v>
          </cell>
          <cell r="B386" t="str">
            <v>MARIÑO DUEÑAS</v>
          </cell>
          <cell r="C386" t="str">
            <v>EDILMA ADRIANA</v>
          </cell>
          <cell r="D386" t="str">
            <v>FUNCIONARIO</v>
          </cell>
          <cell r="E386">
            <v>166039</v>
          </cell>
          <cell r="F386" t="str">
            <v>DIRECCIÓN DE DESARROLLO TERRITORIAL</v>
          </cell>
        </row>
        <row r="387">
          <cell r="A387">
            <v>19449382</v>
          </cell>
          <cell r="B387" t="str">
            <v>MARIÑO GONZALEZ</v>
          </cell>
          <cell r="C387" t="str">
            <v>JORGE ALEJO</v>
          </cell>
          <cell r="D387" t="str">
            <v>FUNCIONARIO</v>
          </cell>
          <cell r="E387">
            <v>128105</v>
          </cell>
          <cell r="F387" t="str">
            <v>DESPACHO DEL VICEMINISTRO DE AMBIENTE</v>
          </cell>
        </row>
        <row r="388">
          <cell r="A388">
            <v>52269310</v>
          </cell>
          <cell r="B388" t="str">
            <v>MORENO NIETO</v>
          </cell>
          <cell r="C388" t="str">
            <v>EVELYN PAOLA</v>
          </cell>
          <cell r="D388" t="str">
            <v>CONTRATISTA</v>
          </cell>
          <cell r="E388">
            <v>141176</v>
          </cell>
          <cell r="F388" t="str">
            <v>OFICINA DE EDUCACIÓN Y PARTICIPACIÓN</v>
          </cell>
        </row>
        <row r="389">
          <cell r="A389">
            <v>79626087</v>
          </cell>
          <cell r="B389" t="str">
            <v>MARTINEZ CHAPARRO</v>
          </cell>
          <cell r="C389" t="str">
            <v>CESAR AUGUSTO</v>
          </cell>
          <cell r="D389" t="str">
            <v>CONTRATISTA</v>
          </cell>
          <cell r="E389">
            <v>141176</v>
          </cell>
          <cell r="F389" t="str">
            <v>OFICINA DE EDUCACIÓN Y PARTICIPACIÓN</v>
          </cell>
        </row>
        <row r="390">
          <cell r="A390">
            <v>46360194</v>
          </cell>
          <cell r="B390" t="str">
            <v>SALAMANCA</v>
          </cell>
          <cell r="C390" t="str">
            <v>IRENE</v>
          </cell>
          <cell r="D390" t="str">
            <v>CONTRATISTA</v>
          </cell>
          <cell r="E390">
            <v>141176</v>
          </cell>
          <cell r="F390" t="str">
            <v>DIRECCIÓN DE LICENCIAS, PERMISOS Y TRAMITES</v>
          </cell>
        </row>
        <row r="391">
          <cell r="A391">
            <v>43878030</v>
          </cell>
          <cell r="B391" t="str">
            <v>ROJAS GOMEZ</v>
          </cell>
          <cell r="C391" t="str">
            <v>DIANA CAROLINA</v>
          </cell>
          <cell r="D391" t="str">
            <v>CONTRATISTA</v>
          </cell>
          <cell r="E391">
            <v>141176</v>
          </cell>
          <cell r="F391" t="str">
            <v>DESPACHO DEL VICEMINISTRO DE AMBIENTE</v>
          </cell>
        </row>
        <row r="392">
          <cell r="A392">
            <v>25291479</v>
          </cell>
          <cell r="B392" t="str">
            <v>CHACON BELALCAZAR</v>
          </cell>
          <cell r="C392" t="str">
            <v>MARIA ELENA</v>
          </cell>
          <cell r="D392" t="str">
            <v>CONTRATISTA</v>
          </cell>
          <cell r="E392">
            <v>116227</v>
          </cell>
          <cell r="F392" t="str">
            <v>DIRECCIÓN DEL SISTEMA HABITACIONAL</v>
          </cell>
        </row>
        <row r="393">
          <cell r="A393">
            <v>51850659</v>
          </cell>
          <cell r="B393" t="str">
            <v>NARANJO FLOREZ</v>
          </cell>
          <cell r="C393" t="str">
            <v>CLAUDIA PATRICIA</v>
          </cell>
          <cell r="D393" t="str">
            <v>CONTRATISTA</v>
          </cell>
          <cell r="E393">
            <v>190446</v>
          </cell>
          <cell r="F393" t="str">
            <v>DIRECCIÓN DE LICENCIAS, PERMISOS Y TRAMITES</v>
          </cell>
        </row>
        <row r="394">
          <cell r="A394">
            <v>19201508</v>
          </cell>
          <cell r="B394" t="str">
            <v>MENDOZA PAEZ</v>
          </cell>
          <cell r="C394" t="str">
            <v>MIGUEL ANTONIO</v>
          </cell>
          <cell r="D394" t="str">
            <v>FUNCIONARIO</v>
          </cell>
          <cell r="E394">
            <v>272066</v>
          </cell>
          <cell r="F394" t="str">
            <v>GRUPO DE ANALISIS ECONOMICO</v>
          </cell>
        </row>
        <row r="395">
          <cell r="A395">
            <v>41782359</v>
          </cell>
          <cell r="B395" t="str">
            <v>LADINO ARDILA</v>
          </cell>
          <cell r="C395" t="str">
            <v>AIDA MARINA</v>
          </cell>
          <cell r="D395" t="str">
            <v>FUNCIONARIO</v>
          </cell>
          <cell r="E395">
            <v>166039</v>
          </cell>
          <cell r="F395" t="str">
            <v>DIRECCIÓN DE GESTIÓN EMPRESARIAL</v>
          </cell>
        </row>
        <row r="396">
          <cell r="A396">
            <v>98556164</v>
          </cell>
          <cell r="B396" t="str">
            <v>MESA ECHEVERRI</v>
          </cell>
          <cell r="C396" t="str">
            <v>JUAN LUIS</v>
          </cell>
          <cell r="D396" t="str">
            <v>FUNCIONARIO</v>
          </cell>
          <cell r="E396">
            <v>272066</v>
          </cell>
          <cell r="F396" t="str">
            <v>DIRECCIÓN DE GESTIÓN EMPRESARIAL</v>
          </cell>
        </row>
        <row r="397">
          <cell r="A397">
            <v>41887898</v>
          </cell>
          <cell r="B397" t="str">
            <v>MILLER MONROY</v>
          </cell>
          <cell r="C397" t="str">
            <v>JULIETA</v>
          </cell>
          <cell r="D397" t="str">
            <v>FUNCIONARIO</v>
          </cell>
          <cell r="E397">
            <v>187313</v>
          </cell>
          <cell r="F397" t="str">
            <v>DIRECCIÓN DE DESARROLLO SECTORIAL SOSTENIBLE</v>
          </cell>
        </row>
        <row r="398">
          <cell r="A398">
            <v>51675087</v>
          </cell>
          <cell r="B398" t="str">
            <v>MOLINA  </v>
          </cell>
          <cell r="C398" t="str">
            <v>ANA GRACIELA</v>
          </cell>
          <cell r="D398" t="str">
            <v>FUNCIONARIO</v>
          </cell>
          <cell r="E398">
            <v>147105</v>
          </cell>
          <cell r="F398" t="str">
            <v>GRUPO DE COMUNICACIONES</v>
          </cell>
        </row>
        <row r="399">
          <cell r="A399">
            <v>30739422</v>
          </cell>
          <cell r="B399" t="str">
            <v>JURADO REGALADO</v>
          </cell>
          <cell r="C399" t="str">
            <v>DORIS ALICIA</v>
          </cell>
          <cell r="D399" t="str">
            <v>FUNCIONARIO</v>
          </cell>
          <cell r="E399">
            <v>201680</v>
          </cell>
          <cell r="F399" t="str">
            <v>OFICINA ASESORA JURIDICA</v>
          </cell>
        </row>
        <row r="400">
          <cell r="A400">
            <v>70420399</v>
          </cell>
          <cell r="B400" t="str">
            <v>SANCHEZ LONDOÑO</v>
          </cell>
          <cell r="C400" t="str">
            <v>JUAN DAVID</v>
          </cell>
          <cell r="D400" t="str">
            <v>CONTRATISTA</v>
          </cell>
          <cell r="E400">
            <v>116227</v>
          </cell>
          <cell r="F400" t="str">
            <v>DIRECCIÓN DE LICENCIAS, PERMISOS Y TRAMITES</v>
          </cell>
        </row>
        <row r="401">
          <cell r="A401">
            <v>39736497</v>
          </cell>
          <cell r="B401" t="str">
            <v>MONTOYA OSPINA</v>
          </cell>
          <cell r="C401" t="str">
            <v>RUBY ESPERANZA</v>
          </cell>
          <cell r="D401" t="str">
            <v>FUNCIONARIO</v>
          </cell>
          <cell r="E401">
            <v>136625</v>
          </cell>
          <cell r="F401" t="str">
            <v>DIRECCIÓN DE GESTIÓN EMPRESARIAL</v>
          </cell>
        </row>
        <row r="402">
          <cell r="A402">
            <v>51915274</v>
          </cell>
          <cell r="B402" t="str">
            <v>MORA PINEDA</v>
          </cell>
          <cell r="C402" t="str">
            <v>CLAUDIA PATRICIA</v>
          </cell>
          <cell r="D402" t="str">
            <v>FUNCIONARIO</v>
          </cell>
          <cell r="E402">
            <v>353686</v>
          </cell>
          <cell r="F402" t="str">
            <v>DESPACHO DEL VICEMINISTRO DE AMBIENTE</v>
          </cell>
        </row>
        <row r="403">
          <cell r="A403">
            <v>52211792</v>
          </cell>
          <cell r="B403" t="str">
            <v>MORENO BARCO</v>
          </cell>
          <cell r="C403" t="str">
            <v>DIANA MARCELA</v>
          </cell>
          <cell r="D403" t="str">
            <v>FUNCIONARIO</v>
          </cell>
          <cell r="E403">
            <v>166039</v>
          </cell>
          <cell r="F403" t="str">
            <v>DIRECCIÓN DE DESARROLLO SECTORIAL SOSTENIBLE</v>
          </cell>
        </row>
        <row r="404">
          <cell r="A404">
            <v>52811634</v>
          </cell>
          <cell r="B404" t="str">
            <v>GUERRERO GARCÍA</v>
          </cell>
          <cell r="C404" t="str">
            <v>CLAUDIA LILIANA</v>
          </cell>
          <cell r="D404" t="str">
            <v>CONTRATISTA</v>
          </cell>
          <cell r="E404">
            <v>116227</v>
          </cell>
          <cell r="F404" t="str">
            <v>DIRECCIÓN DE PLANEACIÓN, INFORMACIÓN Y COORDINACIÓN REGIONAL</v>
          </cell>
        </row>
        <row r="405">
          <cell r="A405">
            <v>46665156</v>
          </cell>
          <cell r="B405" t="str">
            <v>TRUJILLO MESA</v>
          </cell>
          <cell r="C405" t="str">
            <v>IRMA ELISA</v>
          </cell>
          <cell r="D405" t="str">
            <v>CONTRATISTA</v>
          </cell>
          <cell r="E405">
            <v>190446</v>
          </cell>
          <cell r="F405" t="str">
            <v>DIRECCIÓN DE LICENCIAS, PERMISOS Y TRAMITES</v>
          </cell>
        </row>
        <row r="406">
          <cell r="A406">
            <v>79339418</v>
          </cell>
          <cell r="B406" t="str">
            <v>MORENO VILLAMIL</v>
          </cell>
          <cell r="C406" t="str">
            <v>RODRIGO</v>
          </cell>
          <cell r="D406" t="str">
            <v>FUNCIONARIO</v>
          </cell>
          <cell r="E406">
            <v>154211</v>
          </cell>
          <cell r="F406" t="str">
            <v>DIRECCIÓN DE ECOSISTEMAS</v>
          </cell>
        </row>
        <row r="407">
          <cell r="A407">
            <v>19217697</v>
          </cell>
          <cell r="B407" t="str">
            <v>MOSQUERA TRUJILLO</v>
          </cell>
          <cell r="C407" t="str">
            <v>ISMAEL</v>
          </cell>
          <cell r="D407" t="str">
            <v>FUNCIONARIO</v>
          </cell>
          <cell r="E407">
            <v>90735</v>
          </cell>
          <cell r="F407" t="str">
            <v>GRUPO ADMINISTRATIVO</v>
          </cell>
        </row>
        <row r="408">
          <cell r="A408">
            <v>71684421</v>
          </cell>
          <cell r="B408" t="str">
            <v>MUÑOZ RODAS</v>
          </cell>
          <cell r="C408" t="str">
            <v>DORIAN ALBERTO</v>
          </cell>
          <cell r="D408" t="str">
            <v>FUNCIONARIO</v>
          </cell>
          <cell r="E408">
            <v>272066</v>
          </cell>
          <cell r="F408" t="str">
            <v>DIRECCIÓN DE PLANEACIÓN, INFORMACIÓN Y COORDINACIÓN REGIONAL</v>
          </cell>
        </row>
        <row r="409">
          <cell r="A409">
            <v>19221919</v>
          </cell>
          <cell r="B409" t="str">
            <v>FAJARDO ARIZA</v>
          </cell>
          <cell r="C409" t="str">
            <v>OSCAR RAMIRO</v>
          </cell>
          <cell r="D409" t="str">
            <v>CONTRATISTA</v>
          </cell>
          <cell r="E409">
            <v>141176</v>
          </cell>
          <cell r="F409" t="str">
            <v>DIRECCIÓN DEL SISTEMA HABITACIONAL</v>
          </cell>
        </row>
        <row r="410">
          <cell r="A410">
            <v>19386392</v>
          </cell>
          <cell r="B410" t="str">
            <v>SEPULVEDA OTALORA</v>
          </cell>
          <cell r="C410" t="str">
            <v>ORLANDO</v>
          </cell>
          <cell r="D410" t="str">
            <v>CONTRATISTA</v>
          </cell>
          <cell r="E410">
            <v>247580</v>
          </cell>
          <cell r="F410" t="str">
            <v>GRUPO DE PROCESOS JUDICIALES</v>
          </cell>
        </row>
        <row r="411">
          <cell r="A411">
            <v>78691601</v>
          </cell>
          <cell r="B411" t="str">
            <v>NEGRETE MONTES</v>
          </cell>
          <cell r="C411" t="str">
            <v>RODRIGO ELÍAS</v>
          </cell>
          <cell r="D411" t="str">
            <v>CONTRATISTA</v>
          </cell>
          <cell r="E411">
            <v>247580</v>
          </cell>
          <cell r="F411" t="str">
            <v>DIRECCIÓN DE ECOSISTEMAS</v>
          </cell>
        </row>
        <row r="412">
          <cell r="A412">
            <v>52337387</v>
          </cell>
          <cell r="B412" t="str">
            <v>ALBARRACIN GRANADOS</v>
          </cell>
          <cell r="C412" t="str">
            <v>CAROLINA</v>
          </cell>
          <cell r="D412" t="str">
            <v>CONTRATISTA</v>
          </cell>
          <cell r="E412">
            <v>141176</v>
          </cell>
          <cell r="F412" t="str">
            <v>DIRECCIÓN DE DESARROLLO TERRITORIAL</v>
          </cell>
        </row>
        <row r="413">
          <cell r="A413">
            <v>53105986</v>
          </cell>
          <cell r="B413" t="str">
            <v>HERNANDEZ GRAJALES</v>
          </cell>
          <cell r="C413" t="str">
            <v>LEIDY VIVIANA</v>
          </cell>
          <cell r="D413" t="str">
            <v>CONTRATISTA</v>
          </cell>
          <cell r="E413">
            <v>190446</v>
          </cell>
          <cell r="F413" t="str">
            <v>DIRECCIÓN DE DESARROLLO TERRITORIAL</v>
          </cell>
        </row>
        <row r="414">
          <cell r="A414">
            <v>19157599</v>
          </cell>
          <cell r="B414" t="str">
            <v>OBANDO GAVIRIA</v>
          </cell>
          <cell r="C414" t="str">
            <v>DUBAN ANTONIO</v>
          </cell>
          <cell r="D414" t="str">
            <v>FUNCIONARIO</v>
          </cell>
          <cell r="E414">
            <v>154211</v>
          </cell>
          <cell r="F414" t="str">
            <v>DIRECCIÓN DE GESTIÓN EMPRESARIAL</v>
          </cell>
        </row>
        <row r="415">
          <cell r="A415">
            <v>52499666</v>
          </cell>
          <cell r="B415" t="str">
            <v>LANDETA PINILLA</v>
          </cell>
          <cell r="C415" t="str">
            <v>JUDY ALEXANDRA</v>
          </cell>
          <cell r="D415" t="str">
            <v>CONTRATISTA</v>
          </cell>
          <cell r="E415">
            <v>247580</v>
          </cell>
          <cell r="F415" t="str">
            <v>DIRECCIÓN DE DESARROLLO TERRITORIAL</v>
          </cell>
        </row>
        <row r="416">
          <cell r="A416">
            <v>51608097</v>
          </cell>
          <cell r="B416" t="str">
            <v>ORDOÑEZ CORTES</v>
          </cell>
          <cell r="C416" t="str">
            <v>ROSALBA</v>
          </cell>
          <cell r="D416" t="str">
            <v>FUNCIONARIO</v>
          </cell>
          <cell r="E416">
            <v>272066</v>
          </cell>
          <cell r="F416" t="str">
            <v>DIRECCIÓN DE PLANEACIÓN, INFORMACIÓN Y COORDINACIÓN REGIONAL</v>
          </cell>
        </row>
        <row r="417">
          <cell r="A417">
            <v>32670695</v>
          </cell>
          <cell r="B417" t="str">
            <v>ORTEGA RICARDO</v>
          </cell>
          <cell r="C417" t="str">
            <v>JANETH ELENA</v>
          </cell>
          <cell r="D417" t="str">
            <v>FUNCIONARIO</v>
          </cell>
          <cell r="E417">
            <v>166039</v>
          </cell>
          <cell r="F417" t="str">
            <v>GRUPO DE ANALISIS ECONOMICO</v>
          </cell>
        </row>
        <row r="418">
          <cell r="A418">
            <v>79532428</v>
          </cell>
          <cell r="B418" t="str">
            <v>BECERRA RAMOS</v>
          </cell>
          <cell r="C418" t="str">
            <v>JUAN CARLOS</v>
          </cell>
          <cell r="D418" t="str">
            <v>CONTRATISTA</v>
          </cell>
          <cell r="E418">
            <v>141176</v>
          </cell>
          <cell r="F418" t="str">
            <v>GRUPO DE RECURSO HIDRICO</v>
          </cell>
        </row>
        <row r="419">
          <cell r="A419">
            <v>79141299</v>
          </cell>
          <cell r="B419" t="str">
            <v>GIL VARGAS</v>
          </cell>
          <cell r="C419" t="str">
            <v>ALFREDO</v>
          </cell>
          <cell r="D419" t="str">
            <v>CONTRATISTA</v>
          </cell>
          <cell r="E419">
            <v>247580</v>
          </cell>
          <cell r="F419" t="str">
            <v>DIRECCIÓN DE DESARROLLO TERRITORIAL</v>
          </cell>
        </row>
        <row r="420">
          <cell r="A420">
            <v>63292830</v>
          </cell>
          <cell r="B420" t="str">
            <v>ORTIZ VESGA</v>
          </cell>
          <cell r="C420" t="str">
            <v>MARÍA ISABEL</v>
          </cell>
          <cell r="D420" t="str">
            <v>FUNCIONARIO</v>
          </cell>
          <cell r="E420">
            <v>166039</v>
          </cell>
          <cell r="F420" t="str">
            <v>DIRECCIÓN DE PLANEACIÓN, INFORMACIÓN Y COORDINACIÓN REGIONAL</v>
          </cell>
        </row>
        <row r="421">
          <cell r="A421">
            <v>51963949</v>
          </cell>
          <cell r="B421" t="str">
            <v>OSORIO GOMEZ</v>
          </cell>
          <cell r="C421" t="str">
            <v>EDNA MARGARITA</v>
          </cell>
          <cell r="D421" t="str">
            <v>FUNCIONARIO</v>
          </cell>
          <cell r="E421">
            <v>147105</v>
          </cell>
          <cell r="F421" t="str">
            <v>DIRECCIÓN DE DESARROLLO SECTORIAL SOSTENIBLE</v>
          </cell>
        </row>
        <row r="422">
          <cell r="A422">
            <v>43055211</v>
          </cell>
          <cell r="B422" t="str">
            <v>OSPINA ARANGO</v>
          </cell>
          <cell r="C422" t="str">
            <v>OLGA LUCIA</v>
          </cell>
          <cell r="D422" t="str">
            <v>FUNCIONARIO</v>
          </cell>
          <cell r="E422">
            <v>166039</v>
          </cell>
          <cell r="F422" t="str">
            <v>DIRECCIÓN DE ECOSISTEMAS</v>
          </cell>
        </row>
        <row r="423">
          <cell r="A423">
            <v>41743764</v>
          </cell>
          <cell r="B423" t="str">
            <v>PINZON BARRERO</v>
          </cell>
          <cell r="C423" t="str">
            <v>ANA LEONOR</v>
          </cell>
          <cell r="D423" t="str">
            <v>FUNCIONARIO</v>
          </cell>
          <cell r="E423">
            <v>110094</v>
          </cell>
          <cell r="F423" t="str">
            <v>GRUPO ADMINISTRATIVO</v>
          </cell>
        </row>
        <row r="424">
          <cell r="A424">
            <v>19392504</v>
          </cell>
          <cell r="B424" t="str">
            <v>OSPINA REYES</v>
          </cell>
          <cell r="C424" t="str">
            <v>LUIS FERNANDO</v>
          </cell>
          <cell r="D424" t="str">
            <v>FUNCIONARIO</v>
          </cell>
          <cell r="E424">
            <v>201680</v>
          </cell>
          <cell r="F424" t="str">
            <v>DIRECCIÓN DE DESARROLLO SECTORIAL SOSTENIBLE</v>
          </cell>
        </row>
        <row r="425">
          <cell r="A425">
            <v>52931336</v>
          </cell>
          <cell r="B425" t="str">
            <v>PEÑA CAIPA</v>
          </cell>
          <cell r="C425" t="str">
            <v>NELLY VIVIANA</v>
          </cell>
          <cell r="D425" t="str">
            <v>CONTRATISTA</v>
          </cell>
          <cell r="E425">
            <v>141176</v>
          </cell>
          <cell r="F425" t="str">
            <v>DIRECCIÓN DE LICENCIAS, PERMISOS Y TRAMITES</v>
          </cell>
        </row>
        <row r="426">
          <cell r="A426">
            <v>91481109</v>
          </cell>
          <cell r="B426" t="str">
            <v>QUINTERO SUAREZ</v>
          </cell>
          <cell r="C426" t="str">
            <v>CARLOS EDUARDO</v>
          </cell>
          <cell r="D426" t="str">
            <v>CONTRATISTA</v>
          </cell>
          <cell r="E426">
            <v>116227</v>
          </cell>
          <cell r="F426" t="str">
            <v>DIRECCIÓN DEL SISTEMA HABITACIONAL</v>
          </cell>
        </row>
        <row r="427">
          <cell r="A427">
            <v>79965611</v>
          </cell>
          <cell r="B427" t="str">
            <v>AMEZQUITA SANCHEZ</v>
          </cell>
          <cell r="C427" t="str">
            <v>ALEJANDRO</v>
          </cell>
          <cell r="D427" t="str">
            <v>CONTRATISTA</v>
          </cell>
          <cell r="E427">
            <v>89674</v>
          </cell>
          <cell r="F427" t="str">
            <v>DIRECCIÓN DE DESARROLLO TERRITORIAL</v>
          </cell>
        </row>
        <row r="428">
          <cell r="A428">
            <v>41652869</v>
          </cell>
          <cell r="B428" t="str">
            <v>PALACINO HERNANDEZ</v>
          </cell>
          <cell r="C428" t="str">
            <v>GLORIA STELLA</v>
          </cell>
          <cell r="D428" t="str">
            <v>FUNCIONARIO</v>
          </cell>
          <cell r="E428">
            <v>201680</v>
          </cell>
          <cell r="F428" t="str">
            <v>DIRECCIÓN DE DESARROLLO TERRITORIAL</v>
          </cell>
        </row>
        <row r="429">
          <cell r="A429">
            <v>30403336</v>
          </cell>
          <cell r="B429" t="str">
            <v>ECHEVERRI LONDOÑO</v>
          </cell>
          <cell r="C429" t="str">
            <v>JHOANNA</v>
          </cell>
          <cell r="D429" t="str">
            <v>CONTRATISTA</v>
          </cell>
          <cell r="E429">
            <v>141176</v>
          </cell>
          <cell r="F429" t="str">
            <v>DIRECCIÓN DE DESARROLLO TERRITORIAL</v>
          </cell>
        </row>
        <row r="430">
          <cell r="A430">
            <v>51743053</v>
          </cell>
          <cell r="B430" t="str">
            <v>PORRAS RODRIGUEZ</v>
          </cell>
          <cell r="C430" t="str">
            <v>ANA LEONOR</v>
          </cell>
          <cell r="D430" t="str">
            <v>CONTRATISTA</v>
          </cell>
          <cell r="E430">
            <v>141176</v>
          </cell>
          <cell r="F430" t="str">
            <v>DIRECCIÓN DE LICENCIAS, PERMISOS Y TRAMITES</v>
          </cell>
        </row>
        <row r="431">
          <cell r="A431">
            <v>79389780</v>
          </cell>
          <cell r="B431" t="str">
            <v>ALARCON ROZO</v>
          </cell>
          <cell r="C431" t="str">
            <v>ANDRES</v>
          </cell>
          <cell r="D431" t="str">
            <v>CONTRATISTA</v>
          </cell>
          <cell r="E431">
            <v>190446</v>
          </cell>
          <cell r="F431" t="str">
            <v>DIRECCIÓN DE LICENCIAS, PERMISOS Y TRAMITES</v>
          </cell>
        </row>
        <row r="432">
          <cell r="A432">
            <v>13372418</v>
          </cell>
          <cell r="B432" t="str">
            <v>PEINADO SOLANO</v>
          </cell>
          <cell r="C432" t="str">
            <v>JESÚS EMILIO</v>
          </cell>
          <cell r="D432" t="str">
            <v>FUNCIONARIO</v>
          </cell>
          <cell r="E432">
            <v>252685</v>
          </cell>
          <cell r="F432" t="str">
            <v>DIRECCIÓN DE DESARROLLO SECTORIAL SOSTENIBLE</v>
          </cell>
        </row>
        <row r="433">
          <cell r="A433">
            <v>19309508</v>
          </cell>
          <cell r="B433" t="str">
            <v>PEÑA BELTRAN</v>
          </cell>
          <cell r="C433" t="str">
            <v>GILBERTO YEIRAS</v>
          </cell>
          <cell r="D433" t="str">
            <v>FUNCIONARIO</v>
          </cell>
          <cell r="E433">
            <v>90735</v>
          </cell>
          <cell r="F433" t="str">
            <v>DESPACHO MINISTRO</v>
          </cell>
        </row>
        <row r="434">
          <cell r="A434">
            <v>19195187</v>
          </cell>
          <cell r="B434" t="str">
            <v>GARZON BOTERO</v>
          </cell>
          <cell r="C434" t="str">
            <v>FABIO AUGUSTO</v>
          </cell>
          <cell r="D434" t="str">
            <v>CONTRATISTA</v>
          </cell>
          <cell r="E434">
            <v>247580</v>
          </cell>
          <cell r="F434" t="str">
            <v>DIRECCIÓN DE LICENCIAS, PERMISOS Y TRAMITES</v>
          </cell>
        </row>
        <row r="435">
          <cell r="A435">
            <v>19159789</v>
          </cell>
          <cell r="B435" t="str">
            <v>PERDOMO ARDILA</v>
          </cell>
          <cell r="C435" t="str">
            <v>JOSÉ RAMIRO</v>
          </cell>
          <cell r="D435" t="str">
            <v>FUNCIONARIO</v>
          </cell>
          <cell r="E435">
            <v>272066</v>
          </cell>
          <cell r="F435" t="str">
            <v>OFICINA CONTROL INTERNO</v>
          </cell>
        </row>
        <row r="436">
          <cell r="A436">
            <v>43090885</v>
          </cell>
          <cell r="B436" t="str">
            <v>ARBOLEDA OBANDO</v>
          </cell>
          <cell r="C436" t="str">
            <v>MARIA OFELIA</v>
          </cell>
          <cell r="D436" t="str">
            <v>CONTRATISTA</v>
          </cell>
          <cell r="E436">
            <v>190446</v>
          </cell>
          <cell r="F436" t="str">
            <v>DIRECCIÓN DE ECOSISTEMAS</v>
          </cell>
        </row>
        <row r="437">
          <cell r="A437">
            <v>51834044</v>
          </cell>
          <cell r="B437" t="str">
            <v>PEREZ RODRIGUEZ</v>
          </cell>
          <cell r="C437" t="str">
            <v>CARMEN LUCIA</v>
          </cell>
          <cell r="D437" t="str">
            <v>FUNCIONARIO</v>
          </cell>
          <cell r="E437">
            <v>154211</v>
          </cell>
        </row>
        <row r="438">
          <cell r="A438">
            <v>80818480</v>
          </cell>
          <cell r="B438" t="str">
            <v>CASTRO PEDRAZA</v>
          </cell>
          <cell r="C438" t="str">
            <v>CARLOS RAUL</v>
          </cell>
          <cell r="D438" t="str">
            <v>CONTRATISTA</v>
          </cell>
          <cell r="E438">
            <v>89674</v>
          </cell>
          <cell r="F438" t="str">
            <v>DIRECCIÓN DEL SISTEMA HABITACIONAL</v>
          </cell>
        </row>
        <row r="439">
          <cell r="A439">
            <v>79505040</v>
          </cell>
          <cell r="B439" t="str">
            <v>PINILLOS PATIÑO</v>
          </cell>
          <cell r="C439" t="str">
            <v>JULIO CESAR</v>
          </cell>
          <cell r="D439" t="str">
            <v>FUNCIONARIO</v>
          </cell>
          <cell r="E439">
            <v>166039</v>
          </cell>
          <cell r="F439" t="str">
            <v>DIRECCIÓN DE PLANEACIÓN, INFORMACIÓN Y COORDINACIÓN REGIONAL</v>
          </cell>
        </row>
        <row r="440">
          <cell r="A440">
            <v>91235347</v>
          </cell>
          <cell r="B440" t="str">
            <v>PINTO MARTINEZ</v>
          </cell>
          <cell r="C440" t="str">
            <v>ELÍAS</v>
          </cell>
          <cell r="D440" t="str">
            <v>FUNCIONARIO</v>
          </cell>
          <cell r="E440">
            <v>166039</v>
          </cell>
          <cell r="F440" t="str">
            <v>DIRECCIÓN DE DESARROLLO SECTORIAL SOSTENIBLE</v>
          </cell>
        </row>
        <row r="441">
          <cell r="A441">
            <v>46363556</v>
          </cell>
          <cell r="B441" t="str">
            <v>RODRIGUEZ HERNANDEZ</v>
          </cell>
          <cell r="C441" t="str">
            <v>LIGIA STELLA</v>
          </cell>
          <cell r="D441" t="str">
            <v>FUNCIONARIO</v>
          </cell>
          <cell r="E441">
            <v>353686</v>
          </cell>
          <cell r="F441" t="str">
            <v>SECRETARÍA GENERAL</v>
          </cell>
        </row>
        <row r="442">
          <cell r="A442">
            <v>35455050</v>
          </cell>
          <cell r="B442" t="str">
            <v>POMBO CARRILLO</v>
          </cell>
          <cell r="C442" t="str">
            <v>SILVIA ALICIA</v>
          </cell>
          <cell r="D442" t="str">
            <v>FUNCIONARIO</v>
          </cell>
          <cell r="E442">
            <v>277508</v>
          </cell>
          <cell r="F442" t="str">
            <v>GRUPO ASESOR SINA</v>
          </cell>
        </row>
        <row r="443">
          <cell r="A443">
            <v>79945187</v>
          </cell>
          <cell r="B443" t="str">
            <v>POMBO TORRES</v>
          </cell>
          <cell r="C443" t="str">
            <v>LINO ROBERTO</v>
          </cell>
          <cell r="D443" t="str">
            <v>FUNCIONARIO</v>
          </cell>
          <cell r="E443">
            <v>201680</v>
          </cell>
          <cell r="F443" t="str">
            <v>DIRECCIÓN DEL SISTEMA HABITACIONAL</v>
          </cell>
        </row>
        <row r="444">
          <cell r="A444">
            <v>79268273</v>
          </cell>
          <cell r="B444" t="str">
            <v>POTES ESPINOSA</v>
          </cell>
          <cell r="C444" t="str">
            <v>OSCAR HUMBERTO</v>
          </cell>
          <cell r="D444" t="str">
            <v>FUNCIONARIO</v>
          </cell>
          <cell r="E444">
            <v>90735</v>
          </cell>
          <cell r="F444" t="str">
            <v>GRUPO ADMINISTRATIVO</v>
          </cell>
        </row>
        <row r="445">
          <cell r="A445">
            <v>80067025</v>
          </cell>
          <cell r="B445" t="str">
            <v>GONZALEZ GELVEZ</v>
          </cell>
          <cell r="C445" t="str">
            <v>JORGE ENRIQUE</v>
          </cell>
          <cell r="D445" t="str">
            <v>CONTRATISTA</v>
          </cell>
          <cell r="E445">
            <v>141176</v>
          </cell>
          <cell r="F445" t="str">
            <v>DIRECCIÓN DE DESARROLLO TERRITORIAL</v>
          </cell>
        </row>
        <row r="446">
          <cell r="A446">
            <v>20500107</v>
          </cell>
          <cell r="B446" t="str">
            <v>BASTIDAS PARRADO</v>
          </cell>
          <cell r="C446" t="str">
            <v>DAILY</v>
          </cell>
          <cell r="D446" t="str">
            <v>CONTRATISTA</v>
          </cell>
          <cell r="E446">
            <v>141176</v>
          </cell>
          <cell r="F446" t="str">
            <v>DIRECCIÓN DE LICENCIAS, PERMISOS Y TRAMITES</v>
          </cell>
        </row>
        <row r="447">
          <cell r="A447">
            <v>19457675</v>
          </cell>
          <cell r="B447" t="str">
            <v>PULECIO BAUTISTA</v>
          </cell>
          <cell r="C447" t="str">
            <v>EDGAR EDUARDO</v>
          </cell>
          <cell r="D447" t="str">
            <v>FUNCIONARIO</v>
          </cell>
          <cell r="E447">
            <v>252685</v>
          </cell>
          <cell r="F447" t="str">
            <v>DIRECCIÓN DE INVERSIONES ESTRATEGICAS</v>
          </cell>
        </row>
        <row r="448">
          <cell r="A448">
            <v>65710951</v>
          </cell>
          <cell r="B448" t="str">
            <v>PULIDO PEREZ</v>
          </cell>
          <cell r="C448" t="str">
            <v>LUZ STELLA</v>
          </cell>
          <cell r="D448" t="str">
            <v>FUNCIONARIO</v>
          </cell>
          <cell r="E448">
            <v>166039</v>
          </cell>
          <cell r="F448" t="str">
            <v>DIRECCIÓN DE ECOSISTEMAS</v>
          </cell>
        </row>
        <row r="449">
          <cell r="A449">
            <v>93373387</v>
          </cell>
          <cell r="B449" t="str">
            <v>PAEZ OLAYA</v>
          </cell>
          <cell r="C449" t="str">
            <v>GERMAN ALONSO</v>
          </cell>
          <cell r="D449" t="str">
            <v>CONTRATISTA</v>
          </cell>
          <cell r="E449">
            <v>190446</v>
          </cell>
          <cell r="F449" t="str">
            <v>DIRECCIÓN DE ECOSISTEMAS</v>
          </cell>
        </row>
        <row r="450">
          <cell r="A450">
            <v>73075722</v>
          </cell>
          <cell r="B450" t="str">
            <v>RODRIGUEZ LINARES</v>
          </cell>
          <cell r="C450" t="str">
            <v>CARLOS EDILBERTO</v>
          </cell>
          <cell r="D450" t="str">
            <v>FUNCIONARIO</v>
          </cell>
          <cell r="E450">
            <v>166039</v>
          </cell>
          <cell r="F450" t="str">
            <v>DIRECCIÓN DE ECOSISTEMAS</v>
          </cell>
        </row>
        <row r="451">
          <cell r="A451">
            <v>77023158</v>
          </cell>
          <cell r="B451" t="str">
            <v>QUIÑONES SERRANO</v>
          </cell>
          <cell r="C451" t="str">
            <v>OMAR ERNESTO</v>
          </cell>
          <cell r="D451" t="str">
            <v>FUNCIONARIO</v>
          </cell>
          <cell r="E451">
            <v>166039</v>
          </cell>
          <cell r="F451" t="str">
            <v>OFICINA DE EDUCACIÓN Y PARTICIPACIÓN</v>
          </cell>
        </row>
        <row r="452">
          <cell r="A452">
            <v>11188309</v>
          </cell>
          <cell r="B452" t="str">
            <v>QUIROGA QUIROGA</v>
          </cell>
          <cell r="C452" t="str">
            <v>GELBER ALONSO</v>
          </cell>
          <cell r="D452" t="str">
            <v>FUNCIONARIO</v>
          </cell>
          <cell r="E452">
            <v>90735</v>
          </cell>
          <cell r="F452" t="str">
            <v>DESPACHO MINISTRO</v>
          </cell>
        </row>
        <row r="453">
          <cell r="A453">
            <v>7550202</v>
          </cell>
          <cell r="B453" t="str">
            <v>RAMIREZ HINCAPIE</v>
          </cell>
          <cell r="C453" t="str">
            <v>JORGE EDUARDO</v>
          </cell>
          <cell r="D453" t="str">
            <v>FUNCIONARIO</v>
          </cell>
          <cell r="E453">
            <v>147105</v>
          </cell>
          <cell r="F453" t="str">
            <v>DIRECCIÓN DE PLANEACIÓN, INFORMACIÓN Y COORDINACIÓN REGIONAL</v>
          </cell>
        </row>
        <row r="454">
          <cell r="A454">
            <v>79529916</v>
          </cell>
          <cell r="B454" t="str">
            <v>URIBE DUQUE</v>
          </cell>
          <cell r="C454" t="str">
            <v>ALFREDO</v>
          </cell>
          <cell r="D454" t="str">
            <v>CONTRATISTA</v>
          </cell>
          <cell r="E454">
            <v>141176</v>
          </cell>
          <cell r="F454" t="str">
            <v>DIRECCIÓN DE DESARROLLO TERRITORIAL</v>
          </cell>
        </row>
        <row r="455">
          <cell r="A455">
            <v>42122017</v>
          </cell>
          <cell r="B455" t="str">
            <v>ARISTIZABAL BUITRAGO</v>
          </cell>
          <cell r="C455" t="str">
            <v>SANDRA LUCIA</v>
          </cell>
          <cell r="D455" t="str">
            <v>CONTRATISTA</v>
          </cell>
          <cell r="E455">
            <v>247580</v>
          </cell>
          <cell r="F455" t="str">
            <v>DIRECCIÓN DE ECOSISTEMAS</v>
          </cell>
        </row>
        <row r="456">
          <cell r="A456">
            <v>77019743</v>
          </cell>
          <cell r="B456" t="str">
            <v>RAMIREZ MEZA</v>
          </cell>
          <cell r="C456" t="str">
            <v>LUIS FRANCISCO</v>
          </cell>
          <cell r="D456" t="str">
            <v>FUNCIONARIO</v>
          </cell>
          <cell r="E456">
            <v>154211</v>
          </cell>
          <cell r="F456" t="str">
            <v>DIRECCIÓN DE INVERSIONES ESTRATEGICAS</v>
          </cell>
        </row>
        <row r="457">
          <cell r="A457">
            <v>12119466</v>
          </cell>
          <cell r="B457" t="str">
            <v>RAMIREZ RODRIGUEZ</v>
          </cell>
          <cell r="C457" t="str">
            <v>CARLOS JAIRO</v>
          </cell>
          <cell r="D457" t="str">
            <v>FUNCIONARIO</v>
          </cell>
          <cell r="E457">
            <v>201680</v>
          </cell>
          <cell r="F457" t="str">
            <v>DIRECCIÓN DE DESARROLLO SECTORIAL SOSTENIBLE</v>
          </cell>
        </row>
        <row r="458">
          <cell r="A458">
            <v>51959418</v>
          </cell>
          <cell r="B458" t="str">
            <v>ORTIZ GALVIS</v>
          </cell>
          <cell r="C458" t="str">
            <v>OLGA LUCIA</v>
          </cell>
          <cell r="D458" t="str">
            <v>CONTRATISTA</v>
          </cell>
          <cell r="E458">
            <v>247580</v>
          </cell>
          <cell r="F458" t="str">
            <v>DIRECCIÓN DE DESARROLLO TERRITORIAL</v>
          </cell>
        </row>
        <row r="459">
          <cell r="A459">
            <v>16769022</v>
          </cell>
          <cell r="B459" t="str">
            <v>VALENCIA FUENTES</v>
          </cell>
          <cell r="C459" t="str">
            <v>JORGE ALBERTO</v>
          </cell>
          <cell r="D459" t="str">
            <v>CONTRATISTA</v>
          </cell>
          <cell r="E459">
            <v>247580</v>
          </cell>
          <cell r="F459" t="str">
            <v>DIRECCIÓN DE DESARROLLO TERRITORIAL</v>
          </cell>
        </row>
        <row r="460">
          <cell r="A460">
            <v>24950137</v>
          </cell>
          <cell r="B460" t="str">
            <v>ACEVEDO ARIAS</v>
          </cell>
          <cell r="C460" t="str">
            <v>GLORIA INES</v>
          </cell>
          <cell r="D460" t="str">
            <v>CONTRATISTA</v>
          </cell>
          <cell r="E460">
            <v>247580</v>
          </cell>
          <cell r="F460" t="str">
            <v>DIRECCIÓN DE ECOSISTEMAS</v>
          </cell>
        </row>
        <row r="461">
          <cell r="A461">
            <v>52172100</v>
          </cell>
          <cell r="B461" t="str">
            <v>REINA GOMEZ</v>
          </cell>
          <cell r="C461" t="str">
            <v>SANDRA ALICIA</v>
          </cell>
          <cell r="D461" t="str">
            <v>FUNCIONARIO</v>
          </cell>
          <cell r="E461">
            <v>147105</v>
          </cell>
          <cell r="F461" t="str">
            <v>DIRECCIÓN DE DESARROLLO SECTORIAL SOSTENIBLE</v>
          </cell>
        </row>
        <row r="462">
          <cell r="A462">
            <v>19280349</v>
          </cell>
          <cell r="B462" t="str">
            <v>RODRIGUEZ ARIAS</v>
          </cell>
          <cell r="C462" t="str">
            <v>GERARDO</v>
          </cell>
          <cell r="D462" t="str">
            <v>FUNCIONARIO</v>
          </cell>
          <cell r="E462">
            <v>110094</v>
          </cell>
          <cell r="F462" t="str">
            <v>GRUPO ADMINISTRATIVO</v>
          </cell>
        </row>
        <row r="463">
          <cell r="A463">
            <v>19338227</v>
          </cell>
          <cell r="B463" t="str">
            <v>REYES LOZANO</v>
          </cell>
          <cell r="C463" t="str">
            <v>HELVER</v>
          </cell>
          <cell r="D463" t="str">
            <v>FUNCIONARIO</v>
          </cell>
          <cell r="E463">
            <v>201680</v>
          </cell>
          <cell r="F463" t="str">
            <v>DIRECCIÓN DE DESARROLLO SECTORIAL SOSTENIBLE</v>
          </cell>
        </row>
        <row r="464">
          <cell r="A464">
            <v>8287337</v>
          </cell>
          <cell r="B464" t="str">
            <v>RINCON ARENAS</v>
          </cell>
          <cell r="C464" t="str">
            <v>JAVIER EMILIO</v>
          </cell>
          <cell r="D464" t="str">
            <v>FUNCIONARIO</v>
          </cell>
          <cell r="E464">
            <v>272066</v>
          </cell>
          <cell r="F464" t="str">
            <v>DIRECCIÓN DEL SISTEMA HABITACIONAL</v>
          </cell>
        </row>
        <row r="465">
          <cell r="A465">
            <v>39438652</v>
          </cell>
          <cell r="B465" t="str">
            <v>PINEDA RAMIREZ</v>
          </cell>
          <cell r="C465" t="str">
            <v>ANA PATRICIA</v>
          </cell>
          <cell r="D465" t="str">
            <v>CONTRATISTA</v>
          </cell>
          <cell r="E465">
            <v>190446</v>
          </cell>
          <cell r="F465" t="str">
            <v>DIRECCIÓN DEL SISTEMA HABITACIONAL</v>
          </cell>
        </row>
        <row r="466">
          <cell r="A466">
            <v>211708</v>
          </cell>
          <cell r="B466" t="str">
            <v>CHACON MOSQUEDA</v>
          </cell>
          <cell r="C466" t="str">
            <v>JORGE ALBERTO</v>
          </cell>
          <cell r="D466" t="str">
            <v>CONTRATISTA</v>
          </cell>
          <cell r="E466">
            <v>89674</v>
          </cell>
          <cell r="F466" t="str">
            <v>GRUPO ADMINISTRATIVO</v>
          </cell>
        </row>
        <row r="467">
          <cell r="A467">
            <v>37556475</v>
          </cell>
          <cell r="B467" t="str">
            <v>ARIAS FERREIRA</v>
          </cell>
          <cell r="C467" t="str">
            <v>CAROLINA</v>
          </cell>
          <cell r="D467" t="str">
            <v>CONTRATISTA</v>
          </cell>
          <cell r="E467">
            <v>141176</v>
          </cell>
          <cell r="F467" t="str">
            <v>DIRECCIÓN DE LICENCIAS, PERMISOS Y TRAMITES</v>
          </cell>
        </row>
        <row r="468">
          <cell r="A468">
            <v>53910502</v>
          </cell>
          <cell r="B468" t="str">
            <v>MONTAÑO MARTINEZ</v>
          </cell>
          <cell r="C468" t="str">
            <v>PAOLA ANDREA</v>
          </cell>
          <cell r="D468" t="str">
            <v>CONTRATISTA</v>
          </cell>
          <cell r="E468">
            <v>102974</v>
          </cell>
          <cell r="F468" t="str">
            <v>DIRECCIÓN DEL SISTEMA HABITACIONAL</v>
          </cell>
        </row>
        <row r="469">
          <cell r="A469">
            <v>39686796</v>
          </cell>
          <cell r="B469" t="str">
            <v>RIVERA MENESES</v>
          </cell>
          <cell r="C469" t="str">
            <v>MARÍA ZORAIDA</v>
          </cell>
          <cell r="D469" t="str">
            <v>FUNCIONARIO</v>
          </cell>
          <cell r="E469">
            <v>128105</v>
          </cell>
          <cell r="F469" t="str">
            <v>DIRECCIÓN DEL SISTEMA HABITACIONAL</v>
          </cell>
        </row>
        <row r="470">
          <cell r="A470">
            <v>1018408971</v>
          </cell>
          <cell r="B470" t="str">
            <v>MUTIS GUTIERREZ</v>
          </cell>
          <cell r="C470" t="str">
            <v>DANIELA</v>
          </cell>
          <cell r="D470" t="str">
            <v>CONTRATISTA</v>
          </cell>
          <cell r="E470">
            <v>116227</v>
          </cell>
          <cell r="F470" t="str">
            <v>OFICINA DE ASUNTOS INTERNACIONALES</v>
          </cell>
        </row>
        <row r="471">
          <cell r="A471">
            <v>51803496</v>
          </cell>
          <cell r="B471" t="str">
            <v>RODRIGUEZ</v>
          </cell>
          <cell r="C471" t="str">
            <v>CLAUDIA LUZ</v>
          </cell>
          <cell r="D471" t="str">
            <v>FUNCIONARIO</v>
          </cell>
          <cell r="E471">
            <v>166039</v>
          </cell>
          <cell r="F471" t="str">
            <v>DIRECCIÓN DE ECOSISTEMAS</v>
          </cell>
        </row>
        <row r="472">
          <cell r="A472">
            <v>51678611</v>
          </cell>
          <cell r="B472" t="str">
            <v>ACOSTA NIÑO</v>
          </cell>
          <cell r="C472" t="str">
            <v>LIGIA CONSUELO</v>
          </cell>
          <cell r="D472" t="str">
            <v>FUNCIONARIO</v>
          </cell>
          <cell r="E472">
            <v>147105</v>
          </cell>
          <cell r="F472" t="str">
            <v>GRUPO DE COMUNICACIONES</v>
          </cell>
        </row>
        <row r="473">
          <cell r="A473">
            <v>52159400</v>
          </cell>
          <cell r="B473" t="str">
            <v>RODRIGUEZ ALAYON</v>
          </cell>
          <cell r="C473" t="str">
            <v>STELLA CAROLINA</v>
          </cell>
          <cell r="D473" t="str">
            <v>FUNCIONARIO</v>
          </cell>
          <cell r="E473">
            <v>166039</v>
          </cell>
          <cell r="F473" t="str">
            <v>DIRECCIÓN DE PLANEACIÓN, INFORMACIÓN Y COORDINACIÓN REGIONAL</v>
          </cell>
        </row>
        <row r="474">
          <cell r="A474">
            <v>79593124</v>
          </cell>
          <cell r="B474" t="str">
            <v>MENDEZ NAVAS</v>
          </cell>
          <cell r="C474" t="str">
            <v>CARLOS ANDRES</v>
          </cell>
          <cell r="D474" t="str">
            <v>CONTRATISTA</v>
          </cell>
          <cell r="E474">
            <v>71576</v>
          </cell>
          <cell r="F474" t="str">
            <v>CAPA OZONO</v>
          </cell>
        </row>
        <row r="475">
          <cell r="A475">
            <v>79143105</v>
          </cell>
          <cell r="B475" t="str">
            <v>RODRIGUEZ BECERRA</v>
          </cell>
          <cell r="C475" t="str">
            <v>JOSÉ JOAQUÍN</v>
          </cell>
          <cell r="D475" t="str">
            <v>FUNCIONARIO</v>
          </cell>
          <cell r="E475">
            <v>90735</v>
          </cell>
          <cell r="F475" t="str">
            <v>GRUPO ADMINISTRATIVO</v>
          </cell>
        </row>
        <row r="476">
          <cell r="A476">
            <v>79283769</v>
          </cell>
          <cell r="B476" t="str">
            <v>RODRIGUEZ CASTAÑEDA</v>
          </cell>
          <cell r="C476" t="str">
            <v>JOSÉ ALVARO</v>
          </cell>
          <cell r="D476" t="str">
            <v>FUNCIONARIO</v>
          </cell>
          <cell r="E476">
            <v>166039</v>
          </cell>
          <cell r="F476" t="str">
            <v>DIRECCIÓN DE DESARROLLO SECTORIAL SOSTENIBLE</v>
          </cell>
        </row>
        <row r="477">
          <cell r="A477">
            <v>39686972</v>
          </cell>
          <cell r="B477" t="str">
            <v>MARIÑO RAMIREZ</v>
          </cell>
          <cell r="C477" t="str">
            <v>LILIANA</v>
          </cell>
          <cell r="D477" t="str">
            <v>CONTRATISTA</v>
          </cell>
          <cell r="E477">
            <v>247580</v>
          </cell>
          <cell r="F477" t="str">
            <v>DIRECCIÓN DE LICENCIAS, PERMISOS Y TRAMITES</v>
          </cell>
        </row>
        <row r="478">
          <cell r="A478">
            <v>79627331</v>
          </cell>
          <cell r="B478" t="str">
            <v>RODRIGUEZ CELY</v>
          </cell>
          <cell r="C478" t="str">
            <v>EDWIN</v>
          </cell>
          <cell r="D478" t="str">
            <v>FUNCIONARIO</v>
          </cell>
          <cell r="E478">
            <v>90735</v>
          </cell>
          <cell r="F478" t="str">
            <v>GRUPO ADMINISTRATIVO</v>
          </cell>
        </row>
        <row r="479">
          <cell r="A479">
            <v>80350245</v>
          </cell>
          <cell r="B479" t="str">
            <v>RODRIGUEZ CRUZ</v>
          </cell>
          <cell r="C479" t="str">
            <v>LENIN ALEJANDRO</v>
          </cell>
          <cell r="D479" t="str">
            <v>FUNCIONARIO</v>
          </cell>
          <cell r="E479">
            <v>147105</v>
          </cell>
          <cell r="F479" t="str">
            <v>GRUPO DE PROCESOS JUDICIALES</v>
          </cell>
        </row>
        <row r="480">
          <cell r="A480">
            <v>80415434</v>
          </cell>
          <cell r="B480" t="str">
            <v>GOMEZ MILLAN</v>
          </cell>
          <cell r="C480" t="str">
            <v>JUAN MANUEL</v>
          </cell>
          <cell r="D480" t="str">
            <v>CONTRATISTA</v>
          </cell>
          <cell r="E480">
            <v>116227</v>
          </cell>
          <cell r="F480" t="str">
            <v>DIRECCIÓN DEL SISTEMA HABITACIONAL</v>
          </cell>
        </row>
        <row r="481">
          <cell r="A481">
            <v>39616213</v>
          </cell>
          <cell r="B481" t="str">
            <v>RODRIGUEZ JARA</v>
          </cell>
          <cell r="C481" t="str">
            <v>LUZ STELLA</v>
          </cell>
          <cell r="D481" t="str">
            <v>FUNCIONARIO</v>
          </cell>
          <cell r="E481">
            <v>166039</v>
          </cell>
          <cell r="F481" t="str">
            <v>OFICINA ASESORA JURIDICA</v>
          </cell>
        </row>
        <row r="482">
          <cell r="A482">
            <v>41645967</v>
          </cell>
          <cell r="B482" t="str">
            <v>RODRIGUEZ SALGADO</v>
          </cell>
          <cell r="C482" t="str">
            <v>MARICELA DEL SOCORRO</v>
          </cell>
          <cell r="D482" t="str">
            <v>FUNCIONARIO</v>
          </cell>
          <cell r="E482">
            <v>201680</v>
          </cell>
          <cell r="F482" t="str">
            <v>DIRECCIÓN DEL SISTEMA HABITACIONAL</v>
          </cell>
        </row>
        <row r="483">
          <cell r="A483">
            <v>79959433</v>
          </cell>
          <cell r="B483" t="str">
            <v>HERNANDEZ HERNANDEZ</v>
          </cell>
          <cell r="C483" t="str">
            <v>FELIPE</v>
          </cell>
          <cell r="D483" t="str">
            <v>CONTRATISTA</v>
          </cell>
          <cell r="E483">
            <v>116227</v>
          </cell>
          <cell r="F483" t="str">
            <v>DIRECCIÓN DEL SISTEMA HABITACIONAL</v>
          </cell>
        </row>
        <row r="484">
          <cell r="A484">
            <v>52259882</v>
          </cell>
          <cell r="B484" t="str">
            <v>CASTAÑEDA RAMIREZ</v>
          </cell>
          <cell r="C484" t="str">
            <v>BEATRIZ HELENA</v>
          </cell>
          <cell r="D484" t="str">
            <v>FUNCIONARIO</v>
          </cell>
          <cell r="E484">
            <v>272066</v>
          </cell>
          <cell r="F484" t="str">
            <v>DIRECCIÓN DE GESTIÓN EMPRESARIAL</v>
          </cell>
        </row>
        <row r="485">
          <cell r="A485">
            <v>6754113</v>
          </cell>
          <cell r="B485" t="str">
            <v>FIGUEROA FIGUEROA</v>
          </cell>
          <cell r="C485" t="str">
            <v>RAFAEL</v>
          </cell>
          <cell r="D485" t="str">
            <v>CONTRATISTA</v>
          </cell>
          <cell r="E485">
            <v>190446</v>
          </cell>
          <cell r="F485" t="str">
            <v>DIRECCIÓN DE LICENCIAS, PERMISOS Y TRAMITES</v>
          </cell>
        </row>
        <row r="486">
          <cell r="A486">
            <v>52366046</v>
          </cell>
          <cell r="B486" t="str">
            <v>ROJAS MOLANO</v>
          </cell>
          <cell r="C486" t="str">
            <v>LEYLA</v>
          </cell>
          <cell r="D486" t="str">
            <v>FUNCIONARIO</v>
          </cell>
          <cell r="E486">
            <v>328490</v>
          </cell>
          <cell r="F486" t="str">
            <v>DESPACHO DEL VICEMINISTRO DE AGUA Y SANEAMIENTO</v>
          </cell>
        </row>
        <row r="487">
          <cell r="A487">
            <v>12555455</v>
          </cell>
          <cell r="B487" t="str">
            <v>RODRIGUEZ ORJUELA</v>
          </cell>
          <cell r="C487" t="str">
            <v>SEGISMUNDO SEGUNDO</v>
          </cell>
          <cell r="D487" t="str">
            <v>FUNCIONARIO</v>
          </cell>
          <cell r="E487">
            <v>166039</v>
          </cell>
          <cell r="F487" t="str">
            <v>GRUPO DE ATENCIÓN AL USUARIO</v>
          </cell>
        </row>
        <row r="488">
          <cell r="A488">
            <v>79410995</v>
          </cell>
          <cell r="B488" t="str">
            <v>ROJAS ROJAS</v>
          </cell>
          <cell r="C488" t="str">
            <v>JUAN MANUEL</v>
          </cell>
          <cell r="D488" t="str">
            <v>FUNCIONARIO</v>
          </cell>
          <cell r="E488">
            <v>272066</v>
          </cell>
          <cell r="F488" t="str">
            <v>OFICINA DE EDUCACIÓN Y PARTICIPACIÓN</v>
          </cell>
        </row>
        <row r="489">
          <cell r="A489">
            <v>51975664</v>
          </cell>
          <cell r="B489" t="str">
            <v>MORENO BOHORQUEZ</v>
          </cell>
          <cell r="C489" t="str">
            <v>ELIANA ISAURA</v>
          </cell>
          <cell r="D489" t="str">
            <v>FUNCIONARIO</v>
          </cell>
          <cell r="E489">
            <v>353686</v>
          </cell>
          <cell r="F489" t="str">
            <v>DESPACHO MINISTRO</v>
          </cell>
        </row>
        <row r="490">
          <cell r="A490">
            <v>11220310</v>
          </cell>
          <cell r="B490" t="str">
            <v>GRIMALDO ARTEAGA</v>
          </cell>
          <cell r="C490" t="str">
            <v>GABRIEL ANDRES</v>
          </cell>
          <cell r="D490" t="str">
            <v>CONTRATISTA</v>
          </cell>
          <cell r="E490">
            <v>141176</v>
          </cell>
          <cell r="F490" t="str">
            <v>DIRECCIÓN DE ECOSISTEMAS</v>
          </cell>
        </row>
        <row r="491">
          <cell r="A491">
            <v>51842634</v>
          </cell>
          <cell r="B491" t="str">
            <v>RODRIGUEZ CELIS</v>
          </cell>
          <cell r="C491" t="str">
            <v>DEISY MARGARITA</v>
          </cell>
          <cell r="D491" t="str">
            <v>FUNCIONARIO</v>
          </cell>
          <cell r="E491">
            <v>110094</v>
          </cell>
          <cell r="F491" t="str">
            <v>GRUPO PASIVO LABORAL</v>
          </cell>
        </row>
        <row r="492">
          <cell r="A492">
            <v>79260039</v>
          </cell>
          <cell r="B492" t="str">
            <v>LAMPREA QUIROGA</v>
          </cell>
          <cell r="C492" t="str">
            <v>PEDRO SIMON</v>
          </cell>
          <cell r="D492" t="str">
            <v>CONTRATISTA</v>
          </cell>
          <cell r="E492">
            <v>247580</v>
          </cell>
          <cell r="F492" t="str">
            <v>DIRECCIÓN DE ECOSISTEMAS</v>
          </cell>
        </row>
        <row r="493">
          <cell r="A493">
            <v>79783439</v>
          </cell>
          <cell r="B493" t="str">
            <v>RUBIANO PARAMO</v>
          </cell>
          <cell r="C493" t="str">
            <v>ANDRES FELIPE</v>
          </cell>
          <cell r="D493" t="str">
            <v>CONTRATISTA</v>
          </cell>
          <cell r="E493">
            <v>190443</v>
          </cell>
          <cell r="F493" t="str">
            <v>DIRECCIÓN DE DESARROLLO TERRITORIAL</v>
          </cell>
        </row>
        <row r="494">
          <cell r="A494">
            <v>19315283</v>
          </cell>
          <cell r="B494" t="str">
            <v>RUIZ VICTORIA</v>
          </cell>
          <cell r="C494" t="str">
            <v>GUILLERMO LEÓN</v>
          </cell>
          <cell r="D494" t="str">
            <v>FUNCIONARIO</v>
          </cell>
          <cell r="E494">
            <v>201680</v>
          </cell>
          <cell r="F494" t="str">
            <v>DIRECCIÓN DE DESARROLLO TERRITORIAL</v>
          </cell>
        </row>
        <row r="495">
          <cell r="A495">
            <v>52928748</v>
          </cell>
          <cell r="B495" t="str">
            <v>CORREDOR PALACIOS</v>
          </cell>
          <cell r="C495" t="str">
            <v>DIANA MARCELA</v>
          </cell>
          <cell r="D495" t="str">
            <v>CONTRATISTA</v>
          </cell>
          <cell r="E495">
            <v>141176</v>
          </cell>
          <cell r="F495" t="str">
            <v>DIRECCIÓN DE LICENCIAS, PERMISOS Y TRAMITES</v>
          </cell>
        </row>
        <row r="496">
          <cell r="A496">
            <v>52561567</v>
          </cell>
          <cell r="B496" t="str">
            <v>CARDENAS AMARILES</v>
          </cell>
          <cell r="C496" t="str">
            <v>MAGDA LUZ</v>
          </cell>
          <cell r="D496" t="str">
            <v>CONTRATISTA</v>
          </cell>
          <cell r="E496">
            <v>141176</v>
          </cell>
          <cell r="F496" t="str">
            <v>DIRECCIÓN DE DESARROLLO SECTORIAL SOSTENIBLE</v>
          </cell>
        </row>
        <row r="497">
          <cell r="A497">
            <v>19267576</v>
          </cell>
          <cell r="B497" t="str">
            <v>SAMPEDRO BORRERO</v>
          </cell>
          <cell r="C497" t="str">
            <v>GODOFREDO</v>
          </cell>
          <cell r="D497" t="str">
            <v>FUNCIONARIO</v>
          </cell>
          <cell r="E497">
            <v>166039</v>
          </cell>
          <cell r="F497" t="str">
            <v>GRUPO DE FINANZAS Y PRESUPUESTO</v>
          </cell>
        </row>
        <row r="498">
          <cell r="A498">
            <v>79938167</v>
          </cell>
          <cell r="B498" t="str">
            <v>SANGUINO VEGA</v>
          </cell>
          <cell r="C498" t="str">
            <v>JOSE LUIS</v>
          </cell>
          <cell r="D498" t="str">
            <v>CONTRATISTA</v>
          </cell>
          <cell r="E498">
            <v>116227</v>
          </cell>
          <cell r="F498" t="str">
            <v>DIRECCIÓN DE DESARROLLO SECTORIAL SOSTENIBLE</v>
          </cell>
        </row>
        <row r="499">
          <cell r="A499">
            <v>13851452</v>
          </cell>
          <cell r="B499" t="str">
            <v>SANCHEZ</v>
          </cell>
          <cell r="C499" t="str">
            <v>CARLOS URIEL</v>
          </cell>
          <cell r="D499" t="str">
            <v>FUNCIONARIO</v>
          </cell>
          <cell r="E499">
            <v>90735</v>
          </cell>
          <cell r="F499" t="str">
            <v>GRUPO ADMINISTRATIVO</v>
          </cell>
        </row>
        <row r="500">
          <cell r="A500">
            <v>79519322</v>
          </cell>
          <cell r="B500" t="str">
            <v>GUTIERREZ CORTES</v>
          </cell>
          <cell r="C500" t="str">
            <v>HENRY</v>
          </cell>
          <cell r="D500" t="str">
            <v>FUNCIONARIO</v>
          </cell>
          <cell r="E500">
            <v>110094</v>
          </cell>
          <cell r="F500" t="str">
            <v>GRUPO DE TALENTO HUMANO</v>
          </cell>
        </row>
        <row r="501">
          <cell r="A501">
            <v>91074708</v>
          </cell>
          <cell r="B501" t="str">
            <v>RUGELES PLATA</v>
          </cell>
          <cell r="C501" t="str">
            <v>GERARDO JOSE</v>
          </cell>
          <cell r="D501" t="str">
            <v>CONTRATISTA</v>
          </cell>
          <cell r="E501">
            <v>247580</v>
          </cell>
          <cell r="F501" t="str">
            <v>DIRECCIÓN DE ECOSISTEMAS</v>
          </cell>
        </row>
        <row r="502">
          <cell r="A502">
            <v>52102973</v>
          </cell>
          <cell r="B502" t="str">
            <v>VIVAS OVIEDO</v>
          </cell>
          <cell r="C502" t="str">
            <v>MARTHA CRISTINA</v>
          </cell>
          <cell r="D502" t="str">
            <v>FUNCIONARIO</v>
          </cell>
          <cell r="E502">
            <v>272066</v>
          </cell>
          <cell r="F502" t="str">
            <v>GRUPO DE PASIVO LABORAL</v>
          </cell>
        </row>
        <row r="503">
          <cell r="A503">
            <v>79827738</v>
          </cell>
          <cell r="B503" t="str">
            <v>SANCHEZ QUIÑONES</v>
          </cell>
          <cell r="C503" t="str">
            <v>JUAN ALBERTO</v>
          </cell>
          <cell r="D503" t="str">
            <v>FUNCIONARIO</v>
          </cell>
          <cell r="E503">
            <v>90735</v>
          </cell>
          <cell r="F503" t="str">
            <v>GRUPO ADMINISTRATIVO</v>
          </cell>
        </row>
        <row r="504">
          <cell r="A504">
            <v>41745150</v>
          </cell>
          <cell r="B504" t="str">
            <v>ORTIZ RUIZ</v>
          </cell>
          <cell r="C504" t="str">
            <v>CLARA INES</v>
          </cell>
          <cell r="D504" t="str">
            <v>FUNCIONARIO</v>
          </cell>
          <cell r="E504">
            <v>110094</v>
          </cell>
          <cell r="F504" t="str">
            <v>DIRECCIÓN DE DESARROLLO SECTORIAL SOSTENIBLE</v>
          </cell>
        </row>
        <row r="505">
          <cell r="A505">
            <v>52080408</v>
          </cell>
          <cell r="B505" t="str">
            <v>DIAZ MARTINEZ</v>
          </cell>
          <cell r="C505" t="str">
            <v>JACKELINNE</v>
          </cell>
          <cell r="D505" t="str">
            <v>FUNCIONARIO</v>
          </cell>
          <cell r="E505">
            <v>128105</v>
          </cell>
          <cell r="F505" t="str">
            <v>DIRECCIÓN DEL SISTEMA HABITACIONAL</v>
          </cell>
        </row>
        <row r="506">
          <cell r="A506">
            <v>13222064</v>
          </cell>
          <cell r="B506" t="str">
            <v>SARMIENTO MENESES</v>
          </cell>
          <cell r="C506" t="str">
            <v>MARIO</v>
          </cell>
          <cell r="D506" t="str">
            <v>FUNCIONARIO</v>
          </cell>
          <cell r="E506">
            <v>201680</v>
          </cell>
          <cell r="F506" t="str">
            <v>OFICINA DE EDUCACIÓN Y PARTICIPACIÓN</v>
          </cell>
        </row>
        <row r="507">
          <cell r="A507">
            <v>52528242</v>
          </cell>
          <cell r="B507" t="str">
            <v>CORTES SALAZAR</v>
          </cell>
          <cell r="C507" t="str">
            <v>ANDREA</v>
          </cell>
          <cell r="D507" t="str">
            <v>FUNCIONARIO</v>
          </cell>
          <cell r="E507">
            <v>166039</v>
          </cell>
          <cell r="F507" t="str">
            <v>DIRECCIÓN DE LICENCIAS, PERMISOS Y TRAMITES</v>
          </cell>
        </row>
        <row r="508">
          <cell r="A508">
            <v>92026336</v>
          </cell>
          <cell r="B508" t="str">
            <v>SANTIZ CASTILLA</v>
          </cell>
          <cell r="C508" t="str">
            <v>ALVARO JOSE</v>
          </cell>
          <cell r="D508" t="str">
            <v>CONTRATISTA</v>
          </cell>
          <cell r="E508">
            <v>190446</v>
          </cell>
          <cell r="F508" t="str">
            <v>DIRECCIÓN DEL SISTEMA HABITACIONAL</v>
          </cell>
        </row>
        <row r="509">
          <cell r="A509">
            <v>79298711</v>
          </cell>
          <cell r="B509" t="str">
            <v>SERRATO ALVAREZ</v>
          </cell>
          <cell r="C509" t="str">
            <v>YESID ALBERTO</v>
          </cell>
          <cell r="D509" t="str">
            <v>FUNCIONARIO</v>
          </cell>
          <cell r="E509">
            <v>166039</v>
          </cell>
          <cell r="F509" t="str">
            <v>OFICINA DE EDUCACIÓN Y PARTICIPACIÓN</v>
          </cell>
        </row>
        <row r="510">
          <cell r="A510">
            <v>39532353</v>
          </cell>
          <cell r="B510" t="str">
            <v>SIERRA BONILLA</v>
          </cell>
          <cell r="C510" t="str">
            <v>FANNY</v>
          </cell>
          <cell r="D510" t="str">
            <v>FUNCIONARIO</v>
          </cell>
          <cell r="E510">
            <v>201680</v>
          </cell>
          <cell r="F510" t="str">
            <v>OFICINA DE ASUNTOS INTERNACIONALES</v>
          </cell>
        </row>
        <row r="511">
          <cell r="A511">
            <v>79411773</v>
          </cell>
          <cell r="B511" t="str">
            <v>SIERRA CASTRO</v>
          </cell>
          <cell r="C511" t="str">
            <v>LUIS ALFONSO</v>
          </cell>
          <cell r="D511" t="str">
            <v>FUNCIONARIO</v>
          </cell>
          <cell r="E511">
            <v>201680</v>
          </cell>
          <cell r="F511" t="str">
            <v>GRUPO ASESOR SINA</v>
          </cell>
        </row>
        <row r="512">
          <cell r="A512">
            <v>39691727</v>
          </cell>
          <cell r="B512" t="str">
            <v>SILVA PINZON</v>
          </cell>
          <cell r="C512" t="str">
            <v>CARMÉN DEL ROSARIO</v>
          </cell>
          <cell r="D512" t="str">
            <v>FUNCIONARIO</v>
          </cell>
          <cell r="E512">
            <v>272066</v>
          </cell>
          <cell r="F512" t="str">
            <v>OFICINA DE ASUNTOS INTERNACIONALES</v>
          </cell>
        </row>
        <row r="513">
          <cell r="A513">
            <v>51739619</v>
          </cell>
          <cell r="B513" t="str">
            <v>CASTRO LALINDE</v>
          </cell>
          <cell r="C513" t="str">
            <v>PAULINA MARIA ALEJANDRA</v>
          </cell>
          <cell r="D513" t="str">
            <v>CONTRATISTA</v>
          </cell>
          <cell r="E513">
            <v>141176</v>
          </cell>
          <cell r="F513" t="str">
            <v>DIRECCIÓN DE LICENCIAS, PERMISOS Y TRAMITES</v>
          </cell>
        </row>
        <row r="514">
          <cell r="A514">
            <v>80196438</v>
          </cell>
          <cell r="B514" t="str">
            <v>GAITAN</v>
          </cell>
          <cell r="C514" t="str">
            <v>MAURICIO</v>
          </cell>
          <cell r="D514" t="str">
            <v>CONTRATISTA</v>
          </cell>
          <cell r="E514">
            <v>116227</v>
          </cell>
          <cell r="F514" t="str">
            <v>DIRECCIÓN DE DESARROLLO SECTORIAL SOSTENIBLE</v>
          </cell>
        </row>
        <row r="515">
          <cell r="A515">
            <v>19200313</v>
          </cell>
          <cell r="B515" t="str">
            <v>ORTIZ OSPINA</v>
          </cell>
          <cell r="C515" t="str">
            <v>ISAIAS</v>
          </cell>
          <cell r="D515" t="str">
            <v>FUNCIONARIO</v>
          </cell>
          <cell r="E515">
            <v>166039</v>
          </cell>
          <cell r="F515" t="str">
            <v>OFICINA DE CONTROL INTERNO</v>
          </cell>
        </row>
        <row r="516">
          <cell r="A516">
            <v>30271244</v>
          </cell>
          <cell r="B516" t="str">
            <v>GARCIA GIRALDO</v>
          </cell>
          <cell r="C516" t="str">
            <v>BLANCA DORIS</v>
          </cell>
          <cell r="D516" t="str">
            <v>FUNCIONARIO</v>
          </cell>
          <cell r="E516">
            <v>272066</v>
          </cell>
          <cell r="F516" t="str">
            <v>DESPACHO DEL VICEMINISTRO DE AMBIENTE</v>
          </cell>
        </row>
        <row r="517">
          <cell r="A517">
            <v>11220318</v>
          </cell>
          <cell r="B517" t="str">
            <v>ESTEVEZ GARCIA</v>
          </cell>
          <cell r="C517" t="str">
            <v>JESUS ALEJANDRO</v>
          </cell>
          <cell r="D517" t="str">
            <v>CONTRATISTA</v>
          </cell>
          <cell r="E517">
            <v>247580</v>
          </cell>
          <cell r="F517" t="str">
            <v>DIRECCIÓN DE DESARROLLO SECTORIAL SOSTENIBLE</v>
          </cell>
        </row>
        <row r="518">
          <cell r="A518">
            <v>51741615</v>
          </cell>
          <cell r="B518" t="str">
            <v>SUAREZ OROZCO</v>
          </cell>
          <cell r="C518" t="str">
            <v>LEYDY MARÍA</v>
          </cell>
          <cell r="D518" t="str">
            <v>FUNCIONARIO</v>
          </cell>
          <cell r="E518">
            <v>166039</v>
          </cell>
          <cell r="F518" t="str">
            <v>DIRECCIÓN DE DESARROLLO SECTORIAL SOSTENIBLE</v>
          </cell>
        </row>
        <row r="519">
          <cell r="A519">
            <v>79384872</v>
          </cell>
          <cell r="B519" t="str">
            <v>TAMBO IDARRAGA</v>
          </cell>
          <cell r="C519" t="str">
            <v>CARLOS HERNAN </v>
          </cell>
          <cell r="D519" t="str">
            <v>CONTRATISTA</v>
          </cell>
          <cell r="E519">
            <v>116227</v>
          </cell>
          <cell r="F519" t="str">
            <v>DIRECCIÓN DEL SISTEMA HABITACIONAL</v>
          </cell>
        </row>
        <row r="520">
          <cell r="A520">
            <v>52112380</v>
          </cell>
          <cell r="B520" t="str">
            <v>LEON CASTILLA</v>
          </cell>
          <cell r="C520" t="str">
            <v>ADRIANA DEL PILAR</v>
          </cell>
          <cell r="D520" t="str">
            <v>CONTRATISTA</v>
          </cell>
          <cell r="E520">
            <v>141176</v>
          </cell>
          <cell r="F520" t="str">
            <v>DIRECCIÓN DE DESARROLLO TERRITORIAL</v>
          </cell>
        </row>
        <row r="521">
          <cell r="A521">
            <v>80022525</v>
          </cell>
          <cell r="B521" t="str">
            <v>VANEGAS YAMAYUZA</v>
          </cell>
          <cell r="C521" t="str">
            <v>CARLOS JULIO</v>
          </cell>
          <cell r="D521" t="str">
            <v>CONTRATISTA</v>
          </cell>
          <cell r="E521">
            <v>63515</v>
          </cell>
          <cell r="F521" t="str">
            <v>DIRECCIÓN DE LICENCIAS, PERMISOS Y TRAMITES</v>
          </cell>
        </row>
        <row r="522">
          <cell r="A522">
            <v>79486452</v>
          </cell>
          <cell r="B522" t="str">
            <v>GONZALEZ FARIAS</v>
          </cell>
          <cell r="C522" t="str">
            <v>JOHN</v>
          </cell>
          <cell r="D522" t="str">
            <v>CONTRATISTA</v>
          </cell>
          <cell r="E522">
            <v>141176</v>
          </cell>
          <cell r="F522" t="str">
            <v>DIRECCIÓN DE ECOSISTEMAS</v>
          </cell>
        </row>
        <row r="523">
          <cell r="A523">
            <v>41732216</v>
          </cell>
          <cell r="B523" t="str">
            <v>TONCEL GAVIRIA</v>
          </cell>
          <cell r="C523" t="str">
            <v>MERY ASUNCIÓN</v>
          </cell>
          <cell r="D523" t="str">
            <v>FUNCIONARIO</v>
          </cell>
          <cell r="E523">
            <v>201680</v>
          </cell>
          <cell r="F523" t="str">
            <v>GRUPO ASESOR SINA</v>
          </cell>
        </row>
        <row r="524">
          <cell r="A524">
            <v>10542906</v>
          </cell>
          <cell r="B524" t="str">
            <v>TOSSE LUNA</v>
          </cell>
          <cell r="C524" t="str">
            <v>OSCAR DARÍO</v>
          </cell>
          <cell r="D524" t="str">
            <v>FUNCIONARIO</v>
          </cell>
          <cell r="E524">
            <v>166039</v>
          </cell>
          <cell r="F524" t="str">
            <v>GRUPO DE RECURSO HIDRICO</v>
          </cell>
        </row>
        <row r="525">
          <cell r="A525">
            <v>7215320</v>
          </cell>
          <cell r="B525" t="str">
            <v>MOJICA MEJIA</v>
          </cell>
          <cell r="C525" t="str">
            <v>JUAN CARLOS</v>
          </cell>
          <cell r="D525" t="str">
            <v>CONTRATISTA</v>
          </cell>
          <cell r="E525">
            <v>190446</v>
          </cell>
          <cell r="F525" t="str">
            <v>DIRECCIÓN DE DESARROLLO TERRITORIAL</v>
          </cell>
        </row>
        <row r="526">
          <cell r="A526">
            <v>52360952</v>
          </cell>
          <cell r="B526" t="str">
            <v>ALVAREZ PALACIOS</v>
          </cell>
          <cell r="C526" t="str">
            <v>ADRIANA DEL PILAR</v>
          </cell>
          <cell r="D526" t="str">
            <v>CONTRATISTA</v>
          </cell>
          <cell r="E526">
            <v>116227</v>
          </cell>
          <cell r="F526" t="str">
            <v>GRUPO DESARROLLO TÉCNICO</v>
          </cell>
        </row>
        <row r="527">
          <cell r="A527">
            <v>52227891</v>
          </cell>
          <cell r="B527" t="str">
            <v>PIÑEROS REINA</v>
          </cell>
          <cell r="C527" t="str">
            <v>ANGELA ISABEL</v>
          </cell>
          <cell r="D527" t="str">
            <v>FUNCIONARIO</v>
          </cell>
          <cell r="E527">
            <v>147105</v>
          </cell>
          <cell r="F527" t="str">
            <v>GRUPO DE COMUNICACIONES</v>
          </cell>
        </row>
        <row r="528">
          <cell r="A528">
            <v>79752274</v>
          </cell>
          <cell r="B528" t="str">
            <v>VARGAS MESA</v>
          </cell>
          <cell r="C528" t="str">
            <v>JORGE ALEXANDER</v>
          </cell>
          <cell r="D528" t="str">
            <v>FUNCIONARIO</v>
          </cell>
          <cell r="E528">
            <v>272066</v>
          </cell>
          <cell r="F528" t="str">
            <v>DIRECCIÓN DEL SISTEMA HABITACIONAL</v>
          </cell>
        </row>
        <row r="529">
          <cell r="A529">
            <v>19191133</v>
          </cell>
          <cell r="B529" t="str">
            <v>VARGAS QUINTERO</v>
          </cell>
          <cell r="C529" t="str">
            <v>GUSTAVO</v>
          </cell>
          <cell r="D529" t="str">
            <v>FUNCIONARIO</v>
          </cell>
          <cell r="E529">
            <v>201680</v>
          </cell>
          <cell r="F529" t="str">
            <v>GRUPO DE PROCESOS JUDICIALES</v>
          </cell>
        </row>
        <row r="530">
          <cell r="A530">
            <v>52487370</v>
          </cell>
          <cell r="B530" t="str">
            <v>GARZON GARCIA</v>
          </cell>
          <cell r="C530" t="str">
            <v>CAROLINA</v>
          </cell>
          <cell r="D530" t="str">
            <v>CONTRATISTA</v>
          </cell>
          <cell r="E530">
            <v>116227</v>
          </cell>
          <cell r="F530" t="str">
            <v>DIRECCIÓN DE DESARROLLO TERRITORIAL</v>
          </cell>
        </row>
        <row r="531">
          <cell r="A531">
            <v>52155181</v>
          </cell>
          <cell r="B531" t="str">
            <v>LOPEZ CASTAÑEDA</v>
          </cell>
          <cell r="C531" t="str">
            <v>NURIS LAUDITH</v>
          </cell>
          <cell r="D531" t="str">
            <v>CONTRATISTA</v>
          </cell>
          <cell r="E531">
            <v>141176</v>
          </cell>
          <cell r="F531" t="str">
            <v>DIRECCIÓN DEL SISTEMA HABITACIONAL</v>
          </cell>
        </row>
        <row r="532">
          <cell r="A532">
            <v>79543389</v>
          </cell>
          <cell r="B532" t="str">
            <v>ALMEIDA RODRIGUEZ</v>
          </cell>
          <cell r="C532" t="str">
            <v>GILBERTO</v>
          </cell>
          <cell r="D532" t="str">
            <v>CONTRATISTA</v>
          </cell>
          <cell r="E532">
            <v>190446</v>
          </cell>
          <cell r="F532" t="str">
            <v>DIRECCIÓN DE LICENCIAS, PERMISOS Y TRAMITES</v>
          </cell>
        </row>
        <row r="533">
          <cell r="A533">
            <v>93288645</v>
          </cell>
          <cell r="B533" t="str">
            <v>GIRALDO BARRERA</v>
          </cell>
          <cell r="C533" t="str">
            <v>HUGO</v>
          </cell>
          <cell r="D533" t="str">
            <v>CONTRATISTA</v>
          </cell>
          <cell r="E533">
            <v>190446</v>
          </cell>
          <cell r="F533" t="str">
            <v>DIRECCIÓN DE ECOSISTEMAS</v>
          </cell>
        </row>
        <row r="534">
          <cell r="A534">
            <v>79060354</v>
          </cell>
          <cell r="B534" t="str">
            <v>VILLAMARIN ABRIL</v>
          </cell>
          <cell r="C534" t="str">
            <v>RAFAEL OCTAVIO</v>
          </cell>
          <cell r="D534" t="str">
            <v>FUNCIONARIO</v>
          </cell>
          <cell r="E534">
            <v>353686</v>
          </cell>
          <cell r="F534" t="str">
            <v>DIRECCION DE PLANEACIÓN, INFORMACIÓN Y COORDINACIÓN REGIONAL</v>
          </cell>
        </row>
        <row r="535">
          <cell r="A535">
            <v>80008830</v>
          </cell>
          <cell r="B535" t="str">
            <v>ROMAN CHAVERRA</v>
          </cell>
          <cell r="C535" t="str">
            <v>DAVID</v>
          </cell>
          <cell r="D535" t="str">
            <v>FUNCIONARIO</v>
          </cell>
          <cell r="E535">
            <v>128105</v>
          </cell>
          <cell r="F535" t="str">
            <v>DIRECCIÓN DE ECOSISTEMAS</v>
          </cell>
        </row>
        <row r="536">
          <cell r="A536">
            <v>10010062</v>
          </cell>
          <cell r="B536" t="str">
            <v>BECERRA BAÑOL</v>
          </cell>
          <cell r="C536" t="str">
            <v>WILDER</v>
          </cell>
          <cell r="D536" t="str">
            <v>SEGURIDAD</v>
          </cell>
          <cell r="E536">
            <v>90735</v>
          </cell>
          <cell r="F536" t="str">
            <v>DESPACHO MINISTRO</v>
          </cell>
        </row>
        <row r="537">
          <cell r="A537">
            <v>79132978</v>
          </cell>
          <cell r="B537" t="str">
            <v>SALAZAR HERRERA</v>
          </cell>
          <cell r="C537" t="str">
            <v>WILSON</v>
          </cell>
          <cell r="D537" t="str">
            <v>CONTRATISTA</v>
          </cell>
          <cell r="E537">
            <v>190446</v>
          </cell>
          <cell r="F537" t="str">
            <v>DIRECCIÓN DE LICENCIAS, PERMISOS Y TRAMITES</v>
          </cell>
        </row>
        <row r="538">
          <cell r="A538">
            <v>18497372</v>
          </cell>
          <cell r="B538" t="str">
            <v>RODRIGUEZ OSPINA</v>
          </cell>
          <cell r="C538" t="str">
            <v>LEONARDO</v>
          </cell>
          <cell r="D538" t="str">
            <v>CONTRATISTA</v>
          </cell>
          <cell r="E538">
            <v>141176</v>
          </cell>
          <cell r="F538" t="str">
            <v>GRUPO DESARROLLO TÉCNICO</v>
          </cell>
        </row>
        <row r="539">
          <cell r="A539">
            <v>80843521</v>
          </cell>
          <cell r="B539" t="str">
            <v>RODRIGUEZ PARDO</v>
          </cell>
          <cell r="C539" t="str">
            <v>CARLOS ALONSO</v>
          </cell>
          <cell r="D539" t="str">
            <v>CONTRATISTA</v>
          </cell>
          <cell r="E539">
            <v>116227</v>
          </cell>
          <cell r="F539" t="str">
            <v>DIRECCION DE DESARROLLO SECTORIAL SOSTENIBLE</v>
          </cell>
        </row>
        <row r="540">
          <cell r="A540">
            <v>42109722</v>
          </cell>
          <cell r="B540" t="str">
            <v>ZAPATA PEREZ</v>
          </cell>
          <cell r="C540" t="str">
            <v>DIANA MARCELA</v>
          </cell>
          <cell r="D540" t="str">
            <v>FUNCIONARIO</v>
          </cell>
          <cell r="E540">
            <v>353686</v>
          </cell>
          <cell r="F540" t="str">
            <v>DIRECCIÓN DE LICENCIAS, PERMISOS Y TRAMITES</v>
          </cell>
        </row>
        <row r="541">
          <cell r="A541">
            <v>79579863</v>
          </cell>
          <cell r="B541" t="str">
            <v>NOVA ARIAS</v>
          </cell>
          <cell r="C541" t="str">
            <v>JOHN IVAN GONZALO</v>
          </cell>
          <cell r="D541" t="str">
            <v>CONTRATISTA</v>
          </cell>
          <cell r="E541">
            <v>190446</v>
          </cell>
          <cell r="F541" t="str">
            <v>DIRECCIÓN DE LICENCIAS, PERMISOS Y TRAMITES</v>
          </cell>
        </row>
        <row r="542">
          <cell r="A542">
            <v>52414665</v>
          </cell>
          <cell r="B542" t="str">
            <v>PINZON FLOREZ</v>
          </cell>
          <cell r="C542" t="str">
            <v>MARIA TERESA</v>
          </cell>
          <cell r="D542" t="str">
            <v>CONTRATISTA</v>
          </cell>
          <cell r="E542">
            <v>247580</v>
          </cell>
          <cell r="F542" t="str">
            <v>OFICINA DE ASUNTOS INTERNACIONALES</v>
          </cell>
        </row>
        <row r="543">
          <cell r="A543">
            <v>79279044</v>
          </cell>
          <cell r="B543" t="str">
            <v>SANCHEZ CASTRO</v>
          </cell>
          <cell r="C543" t="str">
            <v>OLMER URIEL</v>
          </cell>
          <cell r="D543" t="str">
            <v>CONTRATISTA</v>
          </cell>
          <cell r="E543">
            <v>141176</v>
          </cell>
          <cell r="F543" t="str">
            <v>DIRECCIÓN DE DESARROLLO TERRITORIAL</v>
          </cell>
        </row>
        <row r="544">
          <cell r="A544">
            <v>36312606</v>
          </cell>
          <cell r="B544" t="str">
            <v>PACHECO PLAZAS</v>
          </cell>
          <cell r="C544" t="str">
            <v>DIANA CAROLINA</v>
          </cell>
          <cell r="D544" t="str">
            <v>CONTRATISTA</v>
          </cell>
          <cell r="E544">
            <v>116227</v>
          </cell>
          <cell r="F544" t="str">
            <v>DIRECCIÓN DE DESARROLLO TERRITORIAL</v>
          </cell>
        </row>
        <row r="545">
          <cell r="A545">
            <v>94370511</v>
          </cell>
          <cell r="B545" t="str">
            <v>OTERO LAVADO</v>
          </cell>
          <cell r="C545" t="str">
            <v>FREDDY</v>
          </cell>
          <cell r="D545" t="str">
            <v>CONTRATISTA</v>
          </cell>
          <cell r="E545">
            <v>247580</v>
          </cell>
          <cell r="F545" t="str">
            <v>GRUPO MITIGACIÓN CAMBIO CLIMATICO</v>
          </cell>
        </row>
        <row r="546">
          <cell r="A546">
            <v>45756975</v>
          </cell>
          <cell r="B546" t="str">
            <v>CARO JACOME</v>
          </cell>
          <cell r="C546" t="str">
            <v>OLGA LUCIA</v>
          </cell>
          <cell r="D546" t="str">
            <v>CONTRATISTA</v>
          </cell>
          <cell r="E546">
            <v>247580</v>
          </cell>
          <cell r="F546" t="str">
            <v>DIRECCIÓN DE ECOSISTEMAS</v>
          </cell>
        </row>
        <row r="547">
          <cell r="A547">
            <v>11250961</v>
          </cell>
          <cell r="B547" t="str">
            <v>CASTRO ALARCON</v>
          </cell>
          <cell r="C547" t="str">
            <v>ANTONIO MARIA</v>
          </cell>
          <cell r="D547" t="str">
            <v>FUNCIONARIO</v>
          </cell>
          <cell r="E547">
            <v>90735</v>
          </cell>
          <cell r="F547" t="str">
            <v>GRUPO ADMINISTRATIVO</v>
          </cell>
        </row>
        <row r="548">
          <cell r="A548">
            <v>88228718</v>
          </cell>
          <cell r="B548" t="str">
            <v>ISCALA GARCIA</v>
          </cell>
          <cell r="C548" t="str">
            <v>JOSE ALEXANDER</v>
          </cell>
          <cell r="D548" t="str">
            <v>SEGURIDAD</v>
          </cell>
          <cell r="E548">
            <v>110094</v>
          </cell>
          <cell r="F548" t="str">
            <v>DESPACHO MINISTRO</v>
          </cell>
        </row>
        <row r="549">
          <cell r="A549">
            <v>7223507</v>
          </cell>
          <cell r="B549" t="str">
            <v>PAVA SANCHEZ</v>
          </cell>
          <cell r="C549" t="str">
            <v>JAVIER</v>
          </cell>
          <cell r="D549" t="str">
            <v>CONTRATISTA</v>
          </cell>
          <cell r="E549">
            <v>190446</v>
          </cell>
          <cell r="F549" t="str">
            <v>GRUPO DE RECURSO HIDRICO</v>
          </cell>
        </row>
        <row r="550">
          <cell r="A550">
            <v>3414205</v>
          </cell>
          <cell r="B550" t="str">
            <v>HENAO TRUJILLO</v>
          </cell>
          <cell r="C550" t="str">
            <v>CESAR AUGUSTO</v>
          </cell>
          <cell r="D550" t="str">
            <v>CONTRATISTA</v>
          </cell>
          <cell r="E550">
            <v>116227</v>
          </cell>
          <cell r="F550" t="str">
            <v>DIRECCIÓN DE DESARROLLO TERRITORIAL</v>
          </cell>
        </row>
        <row r="551">
          <cell r="A551">
            <v>1110456570</v>
          </cell>
          <cell r="B551" t="str">
            <v>CASTRO BULLA</v>
          </cell>
          <cell r="C551" t="str">
            <v>DORA LILIANA</v>
          </cell>
          <cell r="D551" t="str">
            <v>SEGURIDAD</v>
          </cell>
          <cell r="E551">
            <v>90735</v>
          </cell>
          <cell r="F551" t="str">
            <v>DESPACHO MINISTRO</v>
          </cell>
        </row>
        <row r="552">
          <cell r="A552">
            <v>63337114</v>
          </cell>
          <cell r="B552" t="str">
            <v>ESLAVA GALVIS</v>
          </cell>
          <cell r="C552" t="str">
            <v>CAROLINA</v>
          </cell>
          <cell r="D552" t="str">
            <v>CONTRATISTA</v>
          </cell>
          <cell r="E552">
            <v>247580</v>
          </cell>
          <cell r="F552" t="str">
            <v>DIRECCIÓN DE ECOSISTEMAS</v>
          </cell>
        </row>
        <row r="553">
          <cell r="A553">
            <v>79245172</v>
          </cell>
          <cell r="B553" t="str">
            <v>BECERRA HEREDIA</v>
          </cell>
          <cell r="C553" t="str">
            <v>FABIO</v>
          </cell>
          <cell r="D553" t="str">
            <v>CONTRATISTA</v>
          </cell>
          <cell r="E553">
            <v>190446</v>
          </cell>
          <cell r="F553" t="str">
            <v>DIRECCIÓN DEL SISTEMA HABITACIONAL</v>
          </cell>
        </row>
        <row r="554">
          <cell r="A554">
            <v>79857759</v>
          </cell>
          <cell r="B554" t="str">
            <v>GONZALEZ GRACIA</v>
          </cell>
          <cell r="C554" t="str">
            <v>EDWIN GIOVANNI</v>
          </cell>
          <cell r="D554" t="str">
            <v>CONTRATISTA</v>
          </cell>
          <cell r="E554">
            <v>102974</v>
          </cell>
          <cell r="F554" t="str">
            <v>DIRECCIÓN DE LICENCIAS, PERMISOS Y TRAMITES</v>
          </cell>
        </row>
        <row r="555">
          <cell r="A555">
            <v>43572229</v>
          </cell>
          <cell r="B555" t="str">
            <v>LOPERA MESA</v>
          </cell>
          <cell r="C555" t="str">
            <v>MARGARITA MARIA</v>
          </cell>
          <cell r="D555" t="str">
            <v>FUNCIONARIO</v>
          </cell>
          <cell r="E555">
            <v>166039</v>
          </cell>
          <cell r="F555" t="str">
            <v>DIRECCION DE DESARROLLO SECTORIAL SOSTENIBLE</v>
          </cell>
        </row>
        <row r="556">
          <cell r="A556">
            <v>80740217</v>
          </cell>
          <cell r="B556" t="str">
            <v>GONZALEZ HERRERA</v>
          </cell>
          <cell r="C556" t="str">
            <v>JAIRO HERMAN</v>
          </cell>
          <cell r="D556" t="str">
            <v>SEGURIDAD</v>
          </cell>
          <cell r="E556">
            <v>90735</v>
          </cell>
          <cell r="F556" t="str">
            <v>DESPACHO MINISTRO</v>
          </cell>
        </row>
        <row r="557">
          <cell r="A557">
            <v>10285993</v>
          </cell>
          <cell r="B557" t="str">
            <v>BOTERO MUÑOZ</v>
          </cell>
          <cell r="C557" t="str">
            <v>ALVARO</v>
          </cell>
          <cell r="D557" t="str">
            <v>CONTRATISTA</v>
          </cell>
          <cell r="E557">
            <v>247580</v>
          </cell>
          <cell r="F557" t="str">
            <v>DIRECCIÓN DE ECOSISTEMAS</v>
          </cell>
        </row>
        <row r="558">
          <cell r="A558">
            <v>79573496</v>
          </cell>
          <cell r="B558" t="str">
            <v>PARDO CAICEDO</v>
          </cell>
          <cell r="C558" t="str">
            <v>MIGUEL MAURICIO</v>
          </cell>
          <cell r="D558" t="str">
            <v>FUNCIONARIO</v>
          </cell>
          <cell r="E558">
            <v>110094</v>
          </cell>
          <cell r="F558" t="str">
            <v>GRUPO ADMINISTRATIVO</v>
          </cell>
        </row>
        <row r="559">
          <cell r="A559">
            <v>51838869</v>
          </cell>
          <cell r="B559" t="str">
            <v>MONROY PARDO</v>
          </cell>
          <cell r="C559" t="str">
            <v>MARIA TERESA</v>
          </cell>
          <cell r="D559" t="str">
            <v>FUNCIONARIO</v>
          </cell>
          <cell r="E559">
            <v>128105</v>
          </cell>
          <cell r="F559" t="str">
            <v>SECRETARIA GENERAL</v>
          </cell>
        </row>
        <row r="560">
          <cell r="A560">
            <v>79870933</v>
          </cell>
          <cell r="B560" t="str">
            <v>SUAREZ CASTAÑO</v>
          </cell>
          <cell r="C560" t="str">
            <v>RODRIGO</v>
          </cell>
          <cell r="D560" t="str">
            <v>CONTRATISTA</v>
          </cell>
          <cell r="E560">
            <v>247580</v>
          </cell>
          <cell r="F560" t="str">
            <v>DIRECCIÓN DE LICENCIAS, PERMISOS Y TRAMITES</v>
          </cell>
        </row>
        <row r="561">
          <cell r="A561">
            <v>19338169</v>
          </cell>
          <cell r="B561" t="str">
            <v>SANCHEZ SEGURA</v>
          </cell>
          <cell r="C561" t="str">
            <v>JORGE ENRIQUE</v>
          </cell>
          <cell r="D561" t="str">
            <v>CONTRATISTA</v>
          </cell>
          <cell r="E561">
            <v>247580</v>
          </cell>
          <cell r="F561" t="str">
            <v>CAPA OZONO</v>
          </cell>
        </row>
        <row r="562">
          <cell r="A562">
            <v>79648973</v>
          </cell>
          <cell r="B562" t="str">
            <v>GUERRA GONZALEZ</v>
          </cell>
          <cell r="C562" t="str">
            <v>GUSTAVO JAVIER</v>
          </cell>
          <cell r="D562" t="str">
            <v>CONTRATISTA</v>
          </cell>
          <cell r="E562">
            <v>247580</v>
          </cell>
          <cell r="F562" t="str">
            <v>DIRECCIÓN DE ECOSISTEMAS</v>
          </cell>
        </row>
        <row r="563">
          <cell r="A563">
            <v>51953153</v>
          </cell>
          <cell r="B563" t="str">
            <v>DUEÑAS PARADA</v>
          </cell>
          <cell r="C563" t="str">
            <v>MYRIAM CECILIA</v>
          </cell>
          <cell r="D563" t="str">
            <v>FUNCIONARIO</v>
          </cell>
          <cell r="E563">
            <v>201680</v>
          </cell>
          <cell r="F563" t="str">
            <v>DIRECCIÓN DE PLANEACIÓN, INFORMACIÓN Y COORDINACIÓN REGIONAL</v>
          </cell>
        </row>
        <row r="564">
          <cell r="A564">
            <v>19370198</v>
          </cell>
          <cell r="B564" t="str">
            <v> ZAPATA FERRO</v>
          </cell>
          <cell r="C564" t="str">
            <v>ANGEL GUSTAVO </v>
          </cell>
          <cell r="D564" t="str">
            <v>CONTRATISTA</v>
          </cell>
          <cell r="E564">
            <v>77066</v>
          </cell>
          <cell r="F564" t="str">
            <v>GRUPO DE COMUNICACIONES</v>
          </cell>
        </row>
        <row r="565">
          <cell r="A565">
            <v>24332309</v>
          </cell>
          <cell r="B565" t="str">
            <v>LOPEZ ALZATE</v>
          </cell>
          <cell r="C565" t="str">
            <v>MARIA LUISA</v>
          </cell>
          <cell r="D565" t="str">
            <v>CONTRATISTA</v>
          </cell>
          <cell r="E565">
            <v>141176</v>
          </cell>
          <cell r="F565" t="str">
            <v>DIRECCIÓN DE DESARROLLO TERRITORIAL</v>
          </cell>
        </row>
        <row r="566">
          <cell r="A566">
            <v>79523367</v>
          </cell>
          <cell r="B566" t="str">
            <v> VALENZUELA LOTERO</v>
          </cell>
          <cell r="C566" t="str">
            <v>RENE</v>
          </cell>
          <cell r="D566" t="str">
            <v>CONTRATISTA</v>
          </cell>
          <cell r="E566">
            <v>102974</v>
          </cell>
          <cell r="F566" t="str">
            <v>GRUPO DE COMUNICACIONES</v>
          </cell>
        </row>
        <row r="567">
          <cell r="A567">
            <v>51703857</v>
          </cell>
          <cell r="B567" t="str">
            <v> GARCIA CASTELLANOS</v>
          </cell>
          <cell r="C567" t="str">
            <v>JANNET CONSUELO</v>
          </cell>
          <cell r="D567" t="str">
            <v>CONTRATISTA</v>
          </cell>
          <cell r="E567">
            <v>131119</v>
          </cell>
          <cell r="F567" t="str">
            <v>GRUPO DE COMUNICACIONES</v>
          </cell>
        </row>
        <row r="568">
          <cell r="A568">
            <v>79366558</v>
          </cell>
          <cell r="B568" t="str">
            <v>PRIETO PALACIOS</v>
          </cell>
          <cell r="C568" t="str">
            <v>GUILLERMO</v>
          </cell>
          <cell r="D568" t="str">
            <v>FUNCIONARIO</v>
          </cell>
          <cell r="E568">
            <v>166039</v>
          </cell>
          <cell r="F568" t="str">
            <v>DIRECCIÓN DE ECOSISTEMAS</v>
          </cell>
        </row>
        <row r="569">
          <cell r="A569">
            <v>79040218</v>
          </cell>
          <cell r="B569" t="str">
            <v>MORENO PARRA</v>
          </cell>
          <cell r="C569" t="str">
            <v>GONZALO</v>
          </cell>
          <cell r="D569" t="str">
            <v>FUNCIONARIO</v>
          </cell>
          <cell r="E569">
            <v>128105</v>
          </cell>
          <cell r="F569" t="str">
            <v>OFICINA DE EDUCACIÓN Y PARTICIPACIÓN</v>
          </cell>
        </row>
        <row r="570">
          <cell r="A570">
            <v>79463952</v>
          </cell>
          <cell r="B570" t="str">
            <v>CABRERA BAYONA</v>
          </cell>
          <cell r="C570" t="str">
            <v>ALVARO ENRIQUE</v>
          </cell>
          <cell r="D570" t="str">
            <v>CONTRATISTA</v>
          </cell>
          <cell r="E570">
            <v>247580</v>
          </cell>
          <cell r="F570" t="str">
            <v>DIRECCIÓN DEL SISTEMA HABITACIONAL</v>
          </cell>
        </row>
        <row r="571">
          <cell r="A571">
            <v>79373437</v>
          </cell>
          <cell r="B571" t="str">
            <v>SASTOQUE REY</v>
          </cell>
          <cell r="C571" t="str">
            <v>RAFAEL DIONICIO</v>
          </cell>
          <cell r="D571" t="str">
            <v>FUNCIONARIO</v>
          </cell>
          <cell r="E571">
            <v>128105</v>
          </cell>
          <cell r="F571" t="str">
            <v>GRUPO DE TALENTO HUMANO</v>
          </cell>
        </row>
        <row r="572">
          <cell r="A572">
            <v>98548670</v>
          </cell>
          <cell r="B572" t="str">
            <v>BETANCUR ARIAS</v>
          </cell>
          <cell r="C572" t="str">
            <v>CARLOS MARIO</v>
          </cell>
          <cell r="D572" t="str">
            <v>FUNCIONARIO</v>
          </cell>
          <cell r="E572">
            <v>272066</v>
          </cell>
          <cell r="F572" t="str">
            <v>DIRECCIÓN DEL SISTEMA HABITACIONAL</v>
          </cell>
        </row>
        <row r="573">
          <cell r="A573">
            <v>51625985</v>
          </cell>
          <cell r="B573" t="str">
            <v>GOMEZ ECHEVERRY</v>
          </cell>
          <cell r="C573" t="str">
            <v>ANA JULIETA</v>
          </cell>
          <cell r="D573" t="str">
            <v>FUNCIONARIO</v>
          </cell>
          <cell r="E573">
            <v>110094</v>
          </cell>
          <cell r="F573" t="str">
            <v>GRUPO DE COMUNICACIONES</v>
          </cell>
        </row>
        <row r="574">
          <cell r="A574">
            <v>79640902</v>
          </cell>
          <cell r="B574" t="str">
            <v>LOSADA RAMIREZ</v>
          </cell>
          <cell r="C574" t="str">
            <v>OCTAVIO</v>
          </cell>
          <cell r="D574" t="str">
            <v>CONTRATISTA</v>
          </cell>
          <cell r="E574">
            <v>176880</v>
          </cell>
          <cell r="F574" t="str">
            <v>DIRECCIÓN DE DESARROLLO TERRITORIAL</v>
          </cell>
        </row>
        <row r="575">
          <cell r="A575">
            <v>51680336</v>
          </cell>
          <cell r="B575" t="str">
            <v>TAMAYO DÍAZ</v>
          </cell>
          <cell r="C575" t="str">
            <v>SILVIA PATRICIA</v>
          </cell>
          <cell r="D575" t="str">
            <v>CONTRATISTA</v>
          </cell>
          <cell r="E575">
            <v>247580</v>
          </cell>
          <cell r="F575" t="str">
            <v>DESPACHO DEL VICEMINISTRO DE AMBIENTE</v>
          </cell>
        </row>
        <row r="576">
          <cell r="A576">
            <v>39453642</v>
          </cell>
          <cell r="B576" t="str">
            <v>LOPEZ ARBELAEZ</v>
          </cell>
          <cell r="C576" t="str">
            <v>DIANA MARIA</v>
          </cell>
          <cell r="D576" t="str">
            <v>CONTRATISTA</v>
          </cell>
          <cell r="E576">
            <v>141176</v>
          </cell>
          <cell r="F576" t="str">
            <v>DIRECCIÓN DE LICENCIAS, PERMISOS Y TRAMITES</v>
          </cell>
        </row>
        <row r="577">
          <cell r="A577">
            <v>32747876</v>
          </cell>
          <cell r="B577" t="str">
            <v>MENDEZ CAICEDO</v>
          </cell>
          <cell r="C577" t="str">
            <v>MILDRED</v>
          </cell>
          <cell r="D577" t="str">
            <v>CONTRATISTA</v>
          </cell>
          <cell r="E577">
            <v>190446</v>
          </cell>
          <cell r="F577" t="str">
            <v>GRUPO DE ANALISIS ECONOMICO</v>
          </cell>
        </row>
        <row r="578">
          <cell r="A578">
            <v>79354306</v>
          </cell>
          <cell r="B578" t="str">
            <v>CHUNZA TORRES</v>
          </cell>
          <cell r="C578" t="str">
            <v>OMAR</v>
          </cell>
          <cell r="D578" t="str">
            <v>FUNCIONARIO</v>
          </cell>
          <cell r="E578">
            <v>128105</v>
          </cell>
          <cell r="F578" t="str">
            <v>OFICINA ASESORA JURIDICA</v>
          </cell>
        </row>
        <row r="579">
          <cell r="A579">
            <v>52969536</v>
          </cell>
          <cell r="B579" t="str">
            <v>QUINTERO MORALES</v>
          </cell>
          <cell r="C579" t="str">
            <v>ANA KARINA</v>
          </cell>
          <cell r="D579" t="str">
            <v>CONTRATISTA</v>
          </cell>
          <cell r="E579">
            <v>116227</v>
          </cell>
          <cell r="F579" t="str">
            <v>DIRECCIÓN DE DESARROLLO SECTORIAL SOSTENIBLE</v>
          </cell>
        </row>
        <row r="580">
          <cell r="A580">
            <v>51840459</v>
          </cell>
          <cell r="B580" t="str">
            <v>BASTIDAS PAZOS </v>
          </cell>
          <cell r="C580" t="str">
            <v>ESTELLA</v>
          </cell>
          <cell r="D580" t="str">
            <v>CONTRATISTA</v>
          </cell>
          <cell r="E580">
            <v>247580</v>
          </cell>
          <cell r="F580" t="str">
            <v>GRUPO DE RECURSO HIDRICO</v>
          </cell>
        </row>
        <row r="581">
          <cell r="A581">
            <v>91457636</v>
          </cell>
          <cell r="B581" t="str">
            <v>DELGADO SEQUEDA</v>
          </cell>
          <cell r="C581" t="str">
            <v>JESUS GABRIEL</v>
          </cell>
          <cell r="D581" t="str">
            <v>CONTRATISTA</v>
          </cell>
          <cell r="E581">
            <v>141176</v>
          </cell>
          <cell r="F581" t="str">
            <v>DIRECCIÓN DE DESARROLLO TERRITORIAL</v>
          </cell>
        </row>
        <row r="582">
          <cell r="A582">
            <v>35532665</v>
          </cell>
          <cell r="B582" t="str">
            <v>RODRIGUEZ BERNAL</v>
          </cell>
          <cell r="C582" t="str">
            <v>DIANA CATALINA</v>
          </cell>
          <cell r="D582" t="str">
            <v>CONTRATISTA</v>
          </cell>
          <cell r="E582">
            <v>141176</v>
          </cell>
          <cell r="F582" t="str">
            <v>DIRECCIÓN DE DESARROLLO TERRITORIAL</v>
          </cell>
        </row>
        <row r="583">
          <cell r="A583">
            <v>30289980</v>
          </cell>
          <cell r="B583" t="str">
            <v>ARIAS MARIN</v>
          </cell>
          <cell r="C583" t="str">
            <v>DALIRIS</v>
          </cell>
          <cell r="D583" t="str">
            <v>CONTRATISTA</v>
          </cell>
          <cell r="E583">
            <v>141176</v>
          </cell>
          <cell r="F583" t="str">
            <v>DIRECCIÓN DEL SISTEMA HABITACIONAL</v>
          </cell>
        </row>
        <row r="584">
          <cell r="A584">
            <v>52455877</v>
          </cell>
          <cell r="B584" t="str">
            <v>NIÑO GONZALEZ</v>
          </cell>
          <cell r="C584" t="str">
            <v>ANDREA</v>
          </cell>
          <cell r="D584" t="str">
            <v>CONTRATISTA</v>
          </cell>
          <cell r="E584">
            <v>141176</v>
          </cell>
          <cell r="F584" t="str">
            <v>DIRECCIÓN DEL SISTEMA HABITACIONAL</v>
          </cell>
        </row>
        <row r="585">
          <cell r="A585">
            <v>51654026</v>
          </cell>
          <cell r="B585" t="str">
            <v>PULIDO RODRIGUEZ</v>
          </cell>
          <cell r="C585" t="str">
            <v>MARIA CLEMENCIA</v>
          </cell>
          <cell r="D585" t="str">
            <v>CONTRATISTA</v>
          </cell>
          <cell r="E585">
            <v>141176</v>
          </cell>
          <cell r="F585" t="str">
            <v>DIRECCIÓN DE LICENCIAS, PERMISOS Y TRAMITES</v>
          </cell>
        </row>
        <row r="586">
          <cell r="A586">
            <v>19238062</v>
          </cell>
          <cell r="B586" t="str">
            <v>RIVERA SUAREZ</v>
          </cell>
          <cell r="C586" t="str">
            <v>VICTOR MANUEL</v>
          </cell>
          <cell r="D586" t="str">
            <v>CONTRATISTA</v>
          </cell>
          <cell r="E586">
            <v>141176</v>
          </cell>
          <cell r="F586" t="str">
            <v>DIRECCIÓN DE LICENCIAS, PERMISOS Y TRAMITES</v>
          </cell>
        </row>
        <row r="587">
          <cell r="A587">
            <v>63513670</v>
          </cell>
          <cell r="B587" t="str">
            <v>CUADROS CALDERON</v>
          </cell>
          <cell r="C587" t="str">
            <v>DIANA MARIA</v>
          </cell>
          <cell r="D587" t="str">
            <v>CONTRATISTA</v>
          </cell>
          <cell r="E587">
            <v>190446</v>
          </cell>
          <cell r="F587" t="str">
            <v>DIRECCIÓN DE DESARROLLO TERRITORIAL</v>
          </cell>
        </row>
        <row r="588">
          <cell r="A588">
            <v>40022236</v>
          </cell>
          <cell r="B588" t="str">
            <v>OCHOA JIMENEZ</v>
          </cell>
          <cell r="C588" t="str">
            <v>ANA ELVIA</v>
          </cell>
          <cell r="D588" t="str">
            <v>CONTRATISTA</v>
          </cell>
          <cell r="E588">
            <v>247580</v>
          </cell>
          <cell r="F588" t="str">
            <v>GRUPO ASESOR SINA</v>
          </cell>
        </row>
        <row r="589">
          <cell r="A589">
            <v>9397173</v>
          </cell>
          <cell r="B589" t="str">
            <v>CALIXTO FONSECA</v>
          </cell>
          <cell r="C589" t="str">
            <v>WILSON</v>
          </cell>
          <cell r="D589" t="str">
            <v>CONTRATISTA</v>
          </cell>
          <cell r="E589">
            <v>116227</v>
          </cell>
          <cell r="F589" t="str">
            <v>DIRECCIÓN DEL SISTEMA HABITACIONAL</v>
          </cell>
        </row>
        <row r="590">
          <cell r="A590">
            <v>38227057</v>
          </cell>
          <cell r="B590" t="str">
            <v>MONDRAGON LEONEL</v>
          </cell>
          <cell r="C590" t="str">
            <v>MARIA FANNY</v>
          </cell>
          <cell r="D590" t="str">
            <v>CONTRATISTA</v>
          </cell>
          <cell r="E590">
            <v>141176</v>
          </cell>
          <cell r="F590" t="str">
            <v>DIRECCIÓN DE ECOSISTEMAS</v>
          </cell>
        </row>
        <row r="591">
          <cell r="A591">
            <v>16750308</v>
          </cell>
          <cell r="B591" t="str">
            <v>PUENTES GRANADA</v>
          </cell>
          <cell r="C591" t="str">
            <v>VLADIMIR</v>
          </cell>
          <cell r="D591" t="str">
            <v>CONTRATISTA</v>
          </cell>
          <cell r="E591">
            <v>247580</v>
          </cell>
          <cell r="F591" t="str">
            <v>DIRECCIÓN DE ECOSISTEMAS</v>
          </cell>
        </row>
        <row r="592">
          <cell r="A592">
            <v>51745278</v>
          </cell>
          <cell r="B592" t="str">
            <v>CLAVIJO BOLIVAR</v>
          </cell>
          <cell r="C592" t="str">
            <v>MELBA RUTH</v>
          </cell>
          <cell r="D592" t="str">
            <v>FUNCIONARIO</v>
          </cell>
          <cell r="E592">
            <v>128105</v>
          </cell>
          <cell r="F592" t="str">
            <v>DESPACHO DEL VICEMINISTRO DE AMBIENTE</v>
          </cell>
        </row>
        <row r="593">
          <cell r="A593">
            <v>63294815</v>
          </cell>
          <cell r="B593" t="str">
            <v>NIÑO CARRILLO </v>
          </cell>
          <cell r="C593" t="str">
            <v>LUCY AMPARO</v>
          </cell>
          <cell r="D593" t="str">
            <v>CONTRATISTA</v>
          </cell>
          <cell r="E593">
            <v>247580</v>
          </cell>
          <cell r="F593" t="str">
            <v>GRUPO DE PLANEACIÓN FINANCIERA Y PROGRAMAS BANCA MULTILATERAL</v>
          </cell>
        </row>
        <row r="594">
          <cell r="A594">
            <v>5963824</v>
          </cell>
          <cell r="B594" t="str">
            <v>PERDOMO GARCIA</v>
          </cell>
          <cell r="C594" t="str">
            <v>MARTINIANO</v>
          </cell>
          <cell r="D594" t="str">
            <v>CONTRATISTA</v>
          </cell>
          <cell r="E594">
            <v>116227</v>
          </cell>
          <cell r="F594" t="str">
            <v>OFICINA DE EDUCACIÓN Y PARTICIPACIÓN</v>
          </cell>
        </row>
        <row r="595">
          <cell r="A595">
            <v>80356322</v>
          </cell>
          <cell r="B595" t="str">
            <v>SARMIENTO  RINCON </v>
          </cell>
          <cell r="C595" t="str">
            <v>OSWALDO</v>
          </cell>
          <cell r="D595" t="str">
            <v>CONTRATISTA</v>
          </cell>
          <cell r="E595">
            <v>247580</v>
          </cell>
          <cell r="F595" t="str">
            <v>GRUPO DE FINANZAS Y PRESUPUESTO</v>
          </cell>
        </row>
        <row r="596">
          <cell r="A596">
            <v>71217275</v>
          </cell>
          <cell r="B596" t="str">
            <v>ARCIA</v>
          </cell>
          <cell r="C596" t="str">
            <v>DIEGO ANDRES</v>
          </cell>
          <cell r="D596" t="str">
            <v>CONTRATISTA</v>
          </cell>
          <cell r="E596">
            <v>141176</v>
          </cell>
          <cell r="F596" t="str">
            <v>DIRECCIÓN DE DESARROLLO TERRITORIAL</v>
          </cell>
        </row>
        <row r="597">
          <cell r="A597">
            <v>79724443</v>
          </cell>
          <cell r="B597" t="str">
            <v>BELTRAN BALLEN</v>
          </cell>
          <cell r="C597" t="str">
            <v>JAIRO MAURICIO</v>
          </cell>
          <cell r="D597" t="str">
            <v>CONTRATISTA</v>
          </cell>
          <cell r="E597">
            <v>141176</v>
          </cell>
          <cell r="F597" t="str">
            <v>GRUPO MITIGACIÓN CAMBIO CLIMATICO</v>
          </cell>
        </row>
        <row r="598">
          <cell r="A598">
            <v>11186340</v>
          </cell>
          <cell r="B598" t="str">
            <v>GUTIERREZ TOBACIA</v>
          </cell>
          <cell r="C598" t="str">
            <v>FREDDY ORLANDO</v>
          </cell>
          <cell r="D598" t="str">
            <v>CONTRATISTA</v>
          </cell>
          <cell r="E598">
            <v>247580</v>
          </cell>
          <cell r="F598" t="str">
            <v>DIRECCIÓN DEL SISTEMA HABITACIONAL</v>
          </cell>
        </row>
        <row r="599">
          <cell r="A599">
            <v>79593133</v>
          </cell>
          <cell r="B599" t="str">
            <v>NUÑEZ BOHORQUEZ</v>
          </cell>
          <cell r="C599" t="str">
            <v>EDGAR EDUARDO</v>
          </cell>
          <cell r="D599" t="str">
            <v>FUNCIONARIO</v>
          </cell>
          <cell r="E599">
            <v>66389</v>
          </cell>
          <cell r="F599" t="str">
            <v>GRUPO COORDINACIÓN PROYECTOS DE COOPERACIÓN</v>
          </cell>
        </row>
        <row r="600">
          <cell r="A600">
            <v>80723310</v>
          </cell>
          <cell r="B600" t="str">
            <v>GARZON PEDROZA</v>
          </cell>
          <cell r="C600" t="str">
            <v>JORGE ANDRES </v>
          </cell>
          <cell r="D600" t="str">
            <v>FUNCIONARIO</v>
          </cell>
          <cell r="E600">
            <v>136625</v>
          </cell>
          <cell r="F600" t="str">
            <v>OFICINA ASESORA JURIDICA</v>
          </cell>
        </row>
        <row r="601">
          <cell r="A601">
            <v>79488482</v>
          </cell>
          <cell r="B601" t="str">
            <v>ACOSTA IRREÑO</v>
          </cell>
          <cell r="C601" t="str">
            <v>OSCAR DAVID</v>
          </cell>
          <cell r="D601" t="str">
            <v>CONTRATISTA</v>
          </cell>
          <cell r="E601">
            <v>247580</v>
          </cell>
          <cell r="F601" t="str">
            <v>DIRECCIÓN DE DESARROLLO TERRITORIAL</v>
          </cell>
        </row>
        <row r="602">
          <cell r="A602">
            <v>79758092</v>
          </cell>
          <cell r="B602" t="str">
            <v>SANTOS ACUÑA</v>
          </cell>
          <cell r="C602" t="str">
            <v>LUCIO ANDRES</v>
          </cell>
          <cell r="D602" t="str">
            <v>CONTRATISTA</v>
          </cell>
          <cell r="E602">
            <v>190446</v>
          </cell>
          <cell r="F602" t="str">
            <v>GRUPO MITIGACIÓN CAMBIO CLIMATICO</v>
          </cell>
        </row>
        <row r="603">
          <cell r="A603">
            <v>39785431</v>
          </cell>
          <cell r="B603" t="str">
            <v>ALBAN DURAN</v>
          </cell>
          <cell r="C603" t="str">
            <v>MARIA ANDREA</v>
          </cell>
          <cell r="D603" t="str">
            <v>CONTRATISTA</v>
          </cell>
          <cell r="E603">
            <v>247580</v>
          </cell>
          <cell r="F603" t="str">
            <v>DESPACHO DEL VICEMINISTRO DE AMBIENTE</v>
          </cell>
        </row>
        <row r="604">
          <cell r="A604">
            <v>458178</v>
          </cell>
          <cell r="B604" t="str">
            <v>CANTE ACOSTA</v>
          </cell>
          <cell r="C604" t="str">
            <v>HECTOR JORGE</v>
          </cell>
          <cell r="D604" t="str">
            <v>CONTRATISTA</v>
          </cell>
          <cell r="E604">
            <v>116227</v>
          </cell>
          <cell r="F604" t="str">
            <v>OFICINA DE EDUCACIÓN Y PARTICIPACIÓN</v>
          </cell>
        </row>
        <row r="605">
          <cell r="A605">
            <v>4979088</v>
          </cell>
          <cell r="B605" t="str">
            <v>CASTRILLON SANCHEZ</v>
          </cell>
          <cell r="C605" t="str">
            <v>HERIBERTO</v>
          </cell>
          <cell r="D605" t="str">
            <v>FUNCIONARIO</v>
          </cell>
          <cell r="E605">
            <v>166039</v>
          </cell>
          <cell r="F605" t="str">
            <v>GRUPO ADMINISTRATIVO</v>
          </cell>
        </row>
        <row r="606">
          <cell r="A606">
            <v>52389790</v>
          </cell>
          <cell r="B606" t="str">
            <v>GARAVITO ROJAS</v>
          </cell>
          <cell r="C606" t="str">
            <v>SANDRA BEATRIZ</v>
          </cell>
          <cell r="D606" t="str">
            <v>CONTRATISTA</v>
          </cell>
          <cell r="E606">
            <v>247580</v>
          </cell>
          <cell r="F606" t="str">
            <v>GRUPO MITIGACIÓN CAMBIO CLIMATICO</v>
          </cell>
        </row>
        <row r="607">
          <cell r="A607">
            <v>52799580</v>
          </cell>
          <cell r="B607" t="str">
            <v>GARCIA GUERRERO</v>
          </cell>
          <cell r="C607" t="str">
            <v>ANDREA</v>
          </cell>
          <cell r="D607" t="str">
            <v>CONTRATISTA</v>
          </cell>
          <cell r="E607">
            <v>247580</v>
          </cell>
          <cell r="F607" t="str">
            <v>DESPACHO MINISTRO</v>
          </cell>
        </row>
        <row r="608">
          <cell r="A608">
            <v>51720613</v>
          </cell>
          <cell r="B608" t="str">
            <v>CARDENAS GOMEZ</v>
          </cell>
          <cell r="C608" t="str">
            <v>ANA YANETH</v>
          </cell>
          <cell r="D608" t="str">
            <v>FUNCIONARIO</v>
          </cell>
          <cell r="E608">
            <v>90735</v>
          </cell>
          <cell r="F608" t="str">
            <v>GRUPO CENTRO DE REFERENCIA Y DOCUMENTACION DEL SINA</v>
          </cell>
        </row>
        <row r="609">
          <cell r="A609">
            <v>79859642</v>
          </cell>
          <cell r="B609" t="str">
            <v>USECHE JARAMILLO</v>
          </cell>
          <cell r="C609" t="str">
            <v>CARLOS HERNAN </v>
          </cell>
          <cell r="D609" t="str">
            <v>CONTRATISTA</v>
          </cell>
          <cell r="E609">
            <v>141176</v>
          </cell>
          <cell r="F609" t="str">
            <v>OFICINA DE EDUCACIÓN Y PARTICIPACIÓN</v>
          </cell>
        </row>
        <row r="610">
          <cell r="A610">
            <v>51832156</v>
          </cell>
          <cell r="B610" t="str">
            <v>JIMENEZ PATIÑO</v>
          </cell>
          <cell r="C610" t="str">
            <v>LUZ ADRIANA </v>
          </cell>
          <cell r="D610" t="str">
            <v>CONTRATISTA</v>
          </cell>
          <cell r="E610">
            <v>141176</v>
          </cell>
          <cell r="F610" t="str">
            <v>OFICINA DE EDUCACIÓN Y PARTICIPACIÓN</v>
          </cell>
        </row>
        <row r="611">
          <cell r="A611">
            <v>52516128</v>
          </cell>
          <cell r="B611" t="str">
            <v>DAZA MONROY</v>
          </cell>
          <cell r="C611" t="str">
            <v>GLADYS LUCIA</v>
          </cell>
          <cell r="D611" t="str">
            <v>FUNCIONARIO</v>
          </cell>
          <cell r="E611">
            <v>169360</v>
          </cell>
          <cell r="F611" t="str">
            <v>GRUPO DE PROCESOS JUDICIALES</v>
          </cell>
        </row>
        <row r="612">
          <cell r="A612">
            <v>46672265</v>
          </cell>
          <cell r="B612" t="str">
            <v>GUEVARA BRICEÑO</v>
          </cell>
          <cell r="C612" t="str">
            <v>YADY ALEXANDRA</v>
          </cell>
          <cell r="D612" t="str">
            <v>CONTRATISTA</v>
          </cell>
          <cell r="E612">
            <v>116227</v>
          </cell>
          <cell r="F612" t="str">
            <v>DIRECCIÓN DEL SISTEMA HABITACIONAL</v>
          </cell>
        </row>
        <row r="613">
          <cell r="A613">
            <v>51739624</v>
          </cell>
          <cell r="B613" t="str">
            <v>CASTELLANOS PINZON</v>
          </cell>
          <cell r="C613" t="str">
            <v>NANCY OBEIRA</v>
          </cell>
          <cell r="D613" t="str">
            <v>CONTRATISTA</v>
          </cell>
          <cell r="E613">
            <v>247580</v>
          </cell>
          <cell r="F613" t="str">
            <v>DIRECCIÓN DE ECOSISTEMAS</v>
          </cell>
        </row>
        <row r="614">
          <cell r="A614">
            <v>19487683</v>
          </cell>
          <cell r="B614" t="str">
            <v>GOMEZ SANDOVAL</v>
          </cell>
          <cell r="C614" t="str">
            <v>JULIO CESAR</v>
          </cell>
          <cell r="D614" t="str">
            <v>CONTRATISTA</v>
          </cell>
          <cell r="E614">
            <v>247580</v>
          </cell>
          <cell r="F614" t="str">
            <v>DIRECCIÓN DE DESARROLLO TERRITORIAL</v>
          </cell>
        </row>
        <row r="615">
          <cell r="A615">
            <v>35313228</v>
          </cell>
          <cell r="B615" t="str">
            <v>PERILLA LOPEZ</v>
          </cell>
          <cell r="C615" t="str">
            <v>FLOR MARINA</v>
          </cell>
          <cell r="D615" t="str">
            <v>FUNCIONARIO</v>
          </cell>
          <cell r="E615">
            <v>110094</v>
          </cell>
          <cell r="F615" t="str">
            <v>GRUPO ADMINISTRATIVO</v>
          </cell>
        </row>
        <row r="616">
          <cell r="A616">
            <v>52201118</v>
          </cell>
          <cell r="B616" t="str">
            <v>CARDONA MEJIA</v>
          </cell>
          <cell r="C616" t="str">
            <v>TATIANA FERNANDA</v>
          </cell>
          <cell r="D616" t="str">
            <v>CONTRATISTA</v>
          </cell>
          <cell r="E616">
            <v>141176</v>
          </cell>
          <cell r="F616" t="str">
            <v>GRUPO DESARROLLO TÉCNICO</v>
          </cell>
        </row>
        <row r="617">
          <cell r="A617">
            <v>42678548</v>
          </cell>
          <cell r="B617" t="str">
            <v>TORO VASQUEZ</v>
          </cell>
          <cell r="C617" t="str">
            <v>ANA PATRICIA</v>
          </cell>
          <cell r="D617" t="str">
            <v>CONTRATISTA</v>
          </cell>
          <cell r="E617">
            <v>247580</v>
          </cell>
          <cell r="F617" t="str">
            <v>DIRECCIÓN DE ECOSISTEMAS</v>
          </cell>
        </row>
        <row r="618">
          <cell r="A618">
            <v>42892696</v>
          </cell>
          <cell r="B618" t="str">
            <v>RESTREPO MESA</v>
          </cell>
          <cell r="C618" t="str">
            <v>MARIA DEL PILAR</v>
          </cell>
          <cell r="D618" t="str">
            <v>CONTRATISTA</v>
          </cell>
          <cell r="E618">
            <v>247580</v>
          </cell>
          <cell r="F618" t="str">
            <v>DIRECCIÓN DE DESARROLLO SECTORIAL SOSTENIBLE</v>
          </cell>
        </row>
        <row r="619">
          <cell r="A619">
            <v>51784229</v>
          </cell>
          <cell r="B619" t="str">
            <v>RAMIREZ NIETO</v>
          </cell>
          <cell r="C619" t="str">
            <v>SILVIA LEONOR</v>
          </cell>
          <cell r="D619" t="str">
            <v>CONTRATISTA</v>
          </cell>
          <cell r="E619">
            <v>190446</v>
          </cell>
          <cell r="F619" t="str">
            <v>DIRECCIÓN DE LICENCIAS, PERMISOS Y TRAMITES</v>
          </cell>
        </row>
        <row r="620">
          <cell r="A620">
            <v>19323854</v>
          </cell>
          <cell r="B620" t="str">
            <v>ESPITIA HERNANDEZ</v>
          </cell>
          <cell r="C620" t="str">
            <v>HUMBERTO</v>
          </cell>
          <cell r="D620" t="str">
            <v>CONTRATISTA</v>
          </cell>
          <cell r="E620">
            <v>247580</v>
          </cell>
          <cell r="F620" t="str">
            <v>DIRECCIÓN DE LICENCIAS, PERMISOS Y TRAMITES</v>
          </cell>
        </row>
        <row r="621">
          <cell r="A621">
            <v>19374420</v>
          </cell>
          <cell r="B621" t="str">
            <v>GONZALEZ JIMENEZ</v>
          </cell>
          <cell r="C621" t="str">
            <v>JHON JAIRO</v>
          </cell>
          <cell r="D621" t="str">
            <v>CONTRATISTA</v>
          </cell>
          <cell r="E621">
            <v>141176</v>
          </cell>
          <cell r="F621" t="str">
            <v>DIRECCIÓN DE LICENCIAS, PERMISOS Y TRAMITES</v>
          </cell>
        </row>
        <row r="622">
          <cell r="A622">
            <v>53006917</v>
          </cell>
          <cell r="B622" t="str">
            <v>CARDENAS ANAYA</v>
          </cell>
          <cell r="C622" t="str">
            <v>ADRIANA IVONNE</v>
          </cell>
          <cell r="D622" t="str">
            <v>CONTRATISTA</v>
          </cell>
          <cell r="E622">
            <v>116227</v>
          </cell>
          <cell r="F622" t="str">
            <v>DIRECCIÓN DEL SISTEMA HABITACIONAL</v>
          </cell>
        </row>
        <row r="623">
          <cell r="A623">
            <v>52588434</v>
          </cell>
          <cell r="B623" t="str">
            <v>OROZCO MORENO</v>
          </cell>
          <cell r="C623" t="str">
            <v>LUZ ADRIANA</v>
          </cell>
          <cell r="D623" t="str">
            <v>CONTRATISTA</v>
          </cell>
          <cell r="E623">
            <v>247580</v>
          </cell>
          <cell r="F623" t="str">
            <v>DIRECCIÓN DE LICENCIAS, PERMISOS Y TRAMITES</v>
          </cell>
        </row>
        <row r="624">
          <cell r="A624">
            <v>19271742</v>
          </cell>
          <cell r="B624" t="str">
            <v>OCHOA ARANGURE</v>
          </cell>
          <cell r="C624" t="str">
            <v>JOSE ANTONIO</v>
          </cell>
          <cell r="D624" t="str">
            <v>CONTRATISTA</v>
          </cell>
          <cell r="E624">
            <v>141176</v>
          </cell>
          <cell r="F624" t="str">
            <v>DIRECCIÓN DE LICENCIAS, PERMISOS Y TRAMITES</v>
          </cell>
        </row>
        <row r="625">
          <cell r="A625">
            <v>52021481</v>
          </cell>
          <cell r="B625" t="str">
            <v>PABON TELLO</v>
          </cell>
          <cell r="C625" t="str">
            <v>NIDIA MERCEDES</v>
          </cell>
          <cell r="D625" t="str">
            <v>CONTRATISTA</v>
          </cell>
          <cell r="E625">
            <v>141176</v>
          </cell>
          <cell r="F625" t="str">
            <v>CAPA OZONO</v>
          </cell>
        </row>
        <row r="626">
          <cell r="A626">
            <v>24310648</v>
          </cell>
          <cell r="B626" t="str">
            <v>VARGAS QUINTERO</v>
          </cell>
          <cell r="C626" t="str">
            <v>MARIA CONSUELO</v>
          </cell>
          <cell r="D626" t="str">
            <v>CONTRATISTA</v>
          </cell>
          <cell r="E626">
            <v>247580</v>
          </cell>
          <cell r="F626" t="str">
            <v>GRUPO DE RECURSO HIDRICO</v>
          </cell>
        </row>
        <row r="627">
          <cell r="A627">
            <v>19418080</v>
          </cell>
          <cell r="B627" t="str">
            <v> RAMÍREZ BORBÓN</v>
          </cell>
          <cell r="C627" t="str">
            <v>TULIO RICARDO</v>
          </cell>
          <cell r="D627" t="str">
            <v>CONTRATISTA</v>
          </cell>
          <cell r="E627">
            <v>247580</v>
          </cell>
          <cell r="F627" t="str">
            <v>DIRECCIÓN DEL SISTEMA HABITACIONAL</v>
          </cell>
        </row>
        <row r="628">
          <cell r="A628">
            <v>79945509</v>
          </cell>
          <cell r="B628" t="str">
            <v>QUINTERO ROMERO</v>
          </cell>
          <cell r="C628" t="str">
            <v>ALEJANDRO</v>
          </cell>
          <cell r="D628" t="str">
            <v>CONTRATISTA</v>
          </cell>
          <cell r="E628">
            <v>141176</v>
          </cell>
          <cell r="F628" t="str">
            <v>DIRECCIÓN DEL SISTEMA HABITACIONAL</v>
          </cell>
        </row>
        <row r="629">
          <cell r="A629">
            <v>52009361</v>
          </cell>
          <cell r="B629" t="str">
            <v>MENDEZ GIL</v>
          </cell>
          <cell r="C629" t="str">
            <v>DIANA CAROLINA</v>
          </cell>
          <cell r="D629" t="str">
            <v>CONTRATISTA</v>
          </cell>
          <cell r="E629">
            <v>141176</v>
          </cell>
          <cell r="F629" t="str">
            <v>DIRECCIÓN DEL SISTEMA HABITACIONAL</v>
          </cell>
        </row>
        <row r="630">
          <cell r="A630">
            <v>20792994</v>
          </cell>
          <cell r="B630" t="str">
            <v>FANDIÑO PINILLA</v>
          </cell>
          <cell r="C630" t="str">
            <v>SONIA ELVIRA</v>
          </cell>
          <cell r="D630" t="str">
            <v>CONTRATISTA</v>
          </cell>
          <cell r="E630">
            <v>247580</v>
          </cell>
          <cell r="F630" t="str">
            <v>DIRECCIÓN DE DESARROLLO TERRITORIAL</v>
          </cell>
        </row>
        <row r="631">
          <cell r="A631">
            <v>52548288</v>
          </cell>
          <cell r="B631" t="str">
            <v>RAMIREZ MARTINEZ</v>
          </cell>
          <cell r="C631" t="str">
            <v>ANDREA</v>
          </cell>
          <cell r="D631" t="str">
            <v>CONTRATISTA</v>
          </cell>
          <cell r="E631">
            <v>141176</v>
          </cell>
          <cell r="F631" t="str">
            <v>DIRECCIÓN DE ECOSISTEMAS</v>
          </cell>
        </row>
        <row r="632">
          <cell r="A632">
            <v>51594937</v>
          </cell>
          <cell r="B632" t="str">
            <v>GARCIA TORRES</v>
          </cell>
          <cell r="C632" t="str">
            <v>NOHORA ELENA</v>
          </cell>
          <cell r="D632" t="str">
            <v>FUNCIONARIO</v>
          </cell>
          <cell r="E632">
            <v>128105</v>
          </cell>
          <cell r="F632" t="str">
            <v>OFICINA DE ASUNTOS INTERNACIONALES</v>
          </cell>
        </row>
        <row r="633">
          <cell r="A633">
            <v>51641356</v>
          </cell>
          <cell r="B633" t="str">
            <v>RAMOS MORA</v>
          </cell>
          <cell r="C633" t="str">
            <v>AMPARO</v>
          </cell>
          <cell r="D633" t="str">
            <v>CONTRATISTA</v>
          </cell>
          <cell r="E633">
            <v>247580</v>
          </cell>
          <cell r="F633" t="str">
            <v>DIRECCIÓN DE ECOSISTEMAS</v>
          </cell>
        </row>
        <row r="634">
          <cell r="A634">
            <v>52203825</v>
          </cell>
          <cell r="B634" t="str">
            <v>TAUTIVA LOZANO</v>
          </cell>
          <cell r="C634" t="str">
            <v>DORIS AMANDA</v>
          </cell>
          <cell r="D634" t="str">
            <v>FUNCIONARIO</v>
          </cell>
          <cell r="E634">
            <v>201680</v>
          </cell>
          <cell r="F634" t="str">
            <v>GRUPO ASESOR SINA</v>
          </cell>
        </row>
        <row r="635">
          <cell r="A635">
            <v>52736908</v>
          </cell>
          <cell r="B635" t="str">
            <v>JIMENEZ ARISTIZABAL</v>
          </cell>
          <cell r="C635" t="str">
            <v>PAULA ANDREA</v>
          </cell>
          <cell r="D635" t="str">
            <v>CONTRATISTA</v>
          </cell>
          <cell r="E635">
            <v>89674</v>
          </cell>
          <cell r="F635" t="str">
            <v>DIRECCIÓN DE DESARROLLO SECTORIAL SOSTENIBLE</v>
          </cell>
        </row>
        <row r="636">
          <cell r="A636">
            <v>41663425</v>
          </cell>
          <cell r="B636" t="str">
            <v>ESPINOSA RODRIGUEZ</v>
          </cell>
          <cell r="C636" t="str">
            <v>GLORIA STELLA</v>
          </cell>
          <cell r="D636" t="str">
            <v>CONTRATISTA</v>
          </cell>
          <cell r="E636">
            <v>247580</v>
          </cell>
          <cell r="F636" t="str">
            <v>DIRECCIÓN DE PLANEACIÓN, INFORMACIÓN Y COORDINACIÓN REGIONAL</v>
          </cell>
        </row>
        <row r="637">
          <cell r="A637">
            <v>19273485</v>
          </cell>
          <cell r="B637" t="str">
            <v>SOSA AVILA</v>
          </cell>
          <cell r="C637" t="str">
            <v>JORGE AUGUSTO</v>
          </cell>
          <cell r="D637" t="str">
            <v>FUNCIONARIO</v>
          </cell>
          <cell r="E637">
            <v>272066</v>
          </cell>
          <cell r="F637" t="str">
            <v>GRUPO ADMINISTRATIVO</v>
          </cell>
        </row>
        <row r="638">
          <cell r="A638">
            <v>19367155</v>
          </cell>
          <cell r="B638" t="str">
            <v>PEÑA DIAZ</v>
          </cell>
          <cell r="C638" t="str">
            <v>CARLOS MARIO</v>
          </cell>
          <cell r="D638" t="str">
            <v>FUNCIONARIO</v>
          </cell>
          <cell r="E638">
            <v>272066</v>
          </cell>
          <cell r="F638" t="str">
            <v>GRUPO DE CONTROL INTERNO DISCIPLINARIO</v>
          </cell>
        </row>
        <row r="639">
          <cell r="A639">
            <v>79100951</v>
          </cell>
          <cell r="B639" t="str">
            <v>MORENO CHAVEZ</v>
          </cell>
          <cell r="C639" t="str">
            <v>PEDRO IGNACIO</v>
          </cell>
          <cell r="D639" t="str">
            <v>FUNCIONARIO</v>
          </cell>
          <cell r="E639">
            <v>166039</v>
          </cell>
          <cell r="F639" t="str">
            <v>DIRECCIÓN DE PLANEACIÓN, INFORMACIÓN Y COORDINACIÓN REGIONAL</v>
          </cell>
        </row>
        <row r="640">
          <cell r="A640">
            <v>34325267</v>
          </cell>
          <cell r="B640" t="str">
            <v>BONILLA CASTAÑO</v>
          </cell>
          <cell r="C640" t="str">
            <v>CAROLINA</v>
          </cell>
          <cell r="D640" t="str">
            <v>CONTRATISTA</v>
          </cell>
          <cell r="E640">
            <v>141176</v>
          </cell>
          <cell r="F640" t="str">
            <v>DIRECCIÓN DE ECOSISTEMAS</v>
          </cell>
        </row>
        <row r="641">
          <cell r="A641">
            <v>52818428</v>
          </cell>
          <cell r="B641" t="str">
            <v>MOGOLLON BERNAL</v>
          </cell>
          <cell r="C641" t="str">
            <v>JENNIFER ALEJANDRA</v>
          </cell>
          <cell r="D641" t="str">
            <v>FUNCIONARIO</v>
          </cell>
          <cell r="E641">
            <v>201680</v>
          </cell>
          <cell r="F641" t="str">
            <v>SECRETARIA GENERAL</v>
          </cell>
        </row>
        <row r="642">
          <cell r="A642">
            <v>1136879484</v>
          </cell>
          <cell r="B642" t="str">
            <v>SANTAMARIA ROJAS</v>
          </cell>
          <cell r="C642" t="str">
            <v>SANDRA LORENA</v>
          </cell>
          <cell r="D642" t="str">
            <v>CONTRATISTA</v>
          </cell>
          <cell r="E642">
            <v>116227</v>
          </cell>
          <cell r="F642" t="str">
            <v>GRUPO MITIGACIÓN CAMBIO CLIMATICO</v>
          </cell>
        </row>
        <row r="643">
          <cell r="A643">
            <v>59822865</v>
          </cell>
          <cell r="B643" t="str">
            <v>ZAMORA DEL CASTILLO</v>
          </cell>
          <cell r="C643" t="str">
            <v>ANA MARIA </v>
          </cell>
          <cell r="D643" t="str">
            <v>CONTRATISTA</v>
          </cell>
          <cell r="E643">
            <v>190446</v>
          </cell>
          <cell r="F643" t="str">
            <v>GRUPO ASESOR LEGISLATIVO</v>
          </cell>
        </row>
        <row r="644">
          <cell r="A644">
            <v>39791696</v>
          </cell>
          <cell r="B644" t="str">
            <v>MARTINEZ GUEVARA</v>
          </cell>
          <cell r="C644" t="str">
            <v>CONSTANZA</v>
          </cell>
          <cell r="D644" t="str">
            <v>FUNCIONARIO</v>
          </cell>
          <cell r="E644">
            <v>272066</v>
          </cell>
          <cell r="F644" t="str">
            <v>GRUPO DE TALENTO HUMANO</v>
          </cell>
        </row>
        <row r="645">
          <cell r="A645">
            <v>79653784</v>
          </cell>
          <cell r="B645" t="str">
            <v>MORILLO HERRERA</v>
          </cell>
          <cell r="C645" t="str">
            <v>JUAN CARLOS</v>
          </cell>
          <cell r="D645" t="str">
            <v>FUNCIONARIO</v>
          </cell>
          <cell r="E645">
            <v>128105</v>
          </cell>
          <cell r="F645" t="str">
            <v>GRUPO DE TALENTO HUMANO</v>
          </cell>
        </row>
        <row r="646">
          <cell r="A646">
            <v>22466759</v>
          </cell>
          <cell r="B646" t="str">
            <v>CABEZA MEZA</v>
          </cell>
          <cell r="C646" t="str">
            <v>OLGA FABIOLA</v>
          </cell>
          <cell r="D646" t="str">
            <v>CONTRATISTA</v>
          </cell>
          <cell r="E646">
            <v>141176</v>
          </cell>
          <cell r="F646" t="str">
            <v>DIRECCIÓN DE LICENCIAS, PERMISOS Y TRAMITES</v>
          </cell>
        </row>
        <row r="647">
          <cell r="A647">
            <v>52273959</v>
          </cell>
          <cell r="B647" t="str">
            <v>DELGADO CABIATIVA</v>
          </cell>
          <cell r="C647" t="str">
            <v>NANCY MARITZA</v>
          </cell>
          <cell r="D647" t="str">
            <v>CONTRATISTA</v>
          </cell>
          <cell r="E647">
            <v>116227</v>
          </cell>
          <cell r="F647" t="str">
            <v>DIRECCIÓN DE LICENCIAS, PERMISOS Y TRAMITES</v>
          </cell>
        </row>
        <row r="648">
          <cell r="A648">
            <v>36533054</v>
          </cell>
          <cell r="B648" t="str">
            <v>NORIEGA DE LA HOZ</v>
          </cell>
          <cell r="C648" t="str">
            <v>MARTHA SOFIA</v>
          </cell>
          <cell r="D648" t="str">
            <v>CONTRATISTA</v>
          </cell>
          <cell r="E648">
            <v>116227</v>
          </cell>
          <cell r="F648" t="str">
            <v>SECRETARIA GENERAL</v>
          </cell>
        </row>
        <row r="649">
          <cell r="A649">
            <v>79512235</v>
          </cell>
          <cell r="B649" t="str">
            <v>DIAZ PINTO</v>
          </cell>
          <cell r="C649" t="str">
            <v>GERMAN ALBERTO</v>
          </cell>
          <cell r="D649" t="str">
            <v>FUNCIONARIO</v>
          </cell>
          <cell r="E649">
            <v>201680</v>
          </cell>
          <cell r="F649" t="str">
            <v>GRUPO DE FINANZAS Y PRESUPUESTO</v>
          </cell>
        </row>
        <row r="650">
          <cell r="A650">
            <v>19419246</v>
          </cell>
          <cell r="B650" t="str">
            <v>GÓMEZ TRUJILLO</v>
          </cell>
          <cell r="C650" t="str">
            <v> ALVARO DE FATIMA</v>
          </cell>
          <cell r="D650" t="str">
            <v>FUNCIONARIO</v>
          </cell>
          <cell r="E650">
            <v>272066</v>
          </cell>
          <cell r="F650" t="str">
            <v>GRUPO DE FINANZAS Y PRESUPUESTO</v>
          </cell>
        </row>
        <row r="651">
          <cell r="A651">
            <v>79167783</v>
          </cell>
          <cell r="B651" t="str">
            <v>GOMEZ SANCHEZ</v>
          </cell>
          <cell r="C651" t="str">
            <v>VICTOR AUGUSTO</v>
          </cell>
          <cell r="D651" t="str">
            <v>CONTRATISTA</v>
          </cell>
          <cell r="E651">
            <v>141176</v>
          </cell>
          <cell r="F651" t="str">
            <v>DIRECCIÓN DE DESARROLLO TERRITORIAL</v>
          </cell>
        </row>
        <row r="652">
          <cell r="A652">
            <v>7166956</v>
          </cell>
          <cell r="B652" t="str">
            <v>PALACIOS CLAVIJO</v>
          </cell>
          <cell r="C652" t="str">
            <v>HENRY JAVIER</v>
          </cell>
          <cell r="D652" t="str">
            <v>CONTRATISTA</v>
          </cell>
          <cell r="E652">
            <v>247580</v>
          </cell>
          <cell r="F652" t="str">
            <v>GRUPO ASESOR SINA</v>
          </cell>
        </row>
        <row r="653">
          <cell r="A653">
            <v>79140795</v>
          </cell>
          <cell r="B653" t="str">
            <v>VILLALBA TORRES</v>
          </cell>
          <cell r="C653" t="str">
            <v>OSCAR ALBERTO</v>
          </cell>
          <cell r="D653" t="str">
            <v>FUNCIONARIO</v>
          </cell>
          <cell r="E653">
            <v>201680</v>
          </cell>
          <cell r="F653" t="str">
            <v>DESPACHO DEL VICEMINISTRO DE AGUA Y SANEAMIENTO</v>
          </cell>
        </row>
        <row r="654">
          <cell r="A654">
            <v>43064408</v>
          </cell>
          <cell r="B654" t="str">
            <v>GOMEZ RESTREPO</v>
          </cell>
          <cell r="C654" t="str">
            <v>MARTA ELENA</v>
          </cell>
          <cell r="D654" t="str">
            <v>FUNCIONARIO</v>
          </cell>
          <cell r="E654">
            <v>272066</v>
          </cell>
          <cell r="F654" t="str">
            <v>GRUPO DESARROLLO TÉCNICO</v>
          </cell>
        </row>
        <row r="655">
          <cell r="A655">
            <v>51972843</v>
          </cell>
          <cell r="B655" t="str">
            <v>HENAO VELEZ</v>
          </cell>
          <cell r="C655" t="str">
            <v>MARIA ISABEL</v>
          </cell>
          <cell r="D655" t="str">
            <v>CONTRATISTA</v>
          </cell>
          <cell r="E655">
            <v>141176</v>
          </cell>
          <cell r="F655" t="str">
            <v>GRUPO DE COMUNICACIONES</v>
          </cell>
        </row>
        <row r="656">
          <cell r="A656">
            <v>53890902</v>
          </cell>
          <cell r="B656" t="str">
            <v>PACHON ALONSO</v>
          </cell>
          <cell r="C656" t="str">
            <v>YENY ANDREA</v>
          </cell>
          <cell r="D656" t="str">
            <v>CONTRATISTA</v>
          </cell>
          <cell r="E656">
            <v>102974</v>
          </cell>
          <cell r="F656" t="str">
            <v>GRUPO DESARROLLO TÉCNICO</v>
          </cell>
        </row>
        <row r="657">
          <cell r="A657">
            <v>51901753</v>
          </cell>
          <cell r="B657" t="str">
            <v>SUAREZ GOMEZ</v>
          </cell>
          <cell r="C657" t="str">
            <v>CLAUDIA INES</v>
          </cell>
          <cell r="D657" t="str">
            <v>CONTRATISTA</v>
          </cell>
          <cell r="E657">
            <v>247580</v>
          </cell>
          <cell r="F657" t="str">
            <v>DIRECCIÓN DE LICENCIAS, PERMISOS Y TRAMITES</v>
          </cell>
        </row>
        <row r="658">
          <cell r="A658">
            <v>52155678</v>
          </cell>
          <cell r="B658" t="str">
            <v>FONSECA PARRA</v>
          </cell>
          <cell r="C658" t="str">
            <v>TATIANA ALEJANDRA</v>
          </cell>
          <cell r="D658" t="str">
            <v>CONTRATISTA</v>
          </cell>
          <cell r="E658">
            <v>190446</v>
          </cell>
          <cell r="F658" t="str">
            <v>OFICINA DE EDUCACIÓN Y PARTICIPACIÓN</v>
          </cell>
        </row>
        <row r="659">
          <cell r="A659">
            <v>6768778</v>
          </cell>
          <cell r="B659" t="str">
            <v>LOZANO BARON</v>
          </cell>
          <cell r="C659" t="str">
            <v>SAMUEL</v>
          </cell>
          <cell r="D659" t="str">
            <v>FUNCIONARIO</v>
          </cell>
          <cell r="E659">
            <v>272066</v>
          </cell>
          <cell r="F659" t="str">
            <v>DIRECCIÓN DE LICENCIAS, PERMISOS Y TRAMITES</v>
          </cell>
        </row>
        <row r="660">
          <cell r="A660">
            <v>98417528</v>
          </cell>
          <cell r="B660" t="str">
            <v>BASTIDAS YELA</v>
          </cell>
          <cell r="C660" t="str">
            <v>ISIDRO MELQUISEDEC</v>
          </cell>
          <cell r="D660" t="str">
            <v>FUNCIONARIO</v>
          </cell>
          <cell r="E660">
            <v>147105</v>
          </cell>
          <cell r="F660" t="str">
            <v>DIRECCIÓN DE PLANEACIÓN, INFORMACIÓN Y COORDINACIÓN REGIONAL</v>
          </cell>
        </row>
        <row r="661">
          <cell r="A661">
            <v>2986794</v>
          </cell>
          <cell r="B661" t="str">
            <v>AREVALO PEÑA</v>
          </cell>
          <cell r="C661" t="str">
            <v>JHON JAIRO</v>
          </cell>
          <cell r="D661" t="str">
            <v>CONTRATISTA</v>
          </cell>
          <cell r="E661">
            <v>116227</v>
          </cell>
          <cell r="F661" t="str">
            <v>DIRECCIÓN DE LICENCIAS, PERMISOS Y TRAMITES</v>
          </cell>
        </row>
        <row r="662">
          <cell r="A662">
            <v>79491722</v>
          </cell>
          <cell r="B662" t="str">
            <v>GUTIERREZ LEAL</v>
          </cell>
          <cell r="C662" t="str">
            <v>JUAN CARLOS</v>
          </cell>
          <cell r="D662" t="str">
            <v>CONTRATISTA</v>
          </cell>
          <cell r="E662">
            <v>190446</v>
          </cell>
          <cell r="F662" t="str">
            <v>DIRECCIÓN DE DESARROLLO TERRITORIAL</v>
          </cell>
        </row>
        <row r="663">
          <cell r="A663">
            <v>46355931</v>
          </cell>
          <cell r="B663" t="str">
            <v>ALVARADO VARGAS</v>
          </cell>
          <cell r="C663" t="str">
            <v>NEIDA</v>
          </cell>
          <cell r="D663" t="str">
            <v>CONTRATISTA</v>
          </cell>
          <cell r="E663">
            <v>141176</v>
          </cell>
          <cell r="F663" t="str">
            <v>DIRECCIÓN DE LICENCIAS, PERMISOS Y TRAMITES</v>
          </cell>
        </row>
        <row r="664">
          <cell r="A664">
            <v>34545710</v>
          </cell>
          <cell r="B664" t="str">
            <v>CONCHA ALBAN</v>
          </cell>
          <cell r="C664" t="str">
            <v>MARIA CECILIA</v>
          </cell>
          <cell r="D664" t="str">
            <v>CONTRATISTA</v>
          </cell>
          <cell r="E664">
            <v>247580</v>
          </cell>
          <cell r="F664" t="str">
            <v>DIRECCIÓN DE DESARROLLO SECTORIAL SOSTENIBLE</v>
          </cell>
        </row>
        <row r="665">
          <cell r="A665">
            <v>3563146</v>
          </cell>
          <cell r="B665" t="str">
            <v>ARCILA SALDARRIAGA</v>
          </cell>
          <cell r="C665" t="str">
            <v>DIEGO ANDRES</v>
          </cell>
          <cell r="D665" t="str">
            <v>CONTRATISTA</v>
          </cell>
          <cell r="E665">
            <v>116227</v>
          </cell>
          <cell r="F665" t="str">
            <v>DIRECCIÓN DE LICENCIAS, PERMISOS Y TRAMITES</v>
          </cell>
        </row>
        <row r="666">
          <cell r="A666">
            <v>80513607</v>
          </cell>
          <cell r="B666" t="str">
            <v>RIVERA PINEDA</v>
          </cell>
          <cell r="C666" t="str">
            <v>JHON ALEXANDER</v>
          </cell>
          <cell r="D666" t="str">
            <v>CONTRATISTA</v>
          </cell>
          <cell r="E666">
            <v>141176</v>
          </cell>
          <cell r="F666" t="str">
            <v>DIRECCIÓN DE DESARROLLO SECTORIAL SOSTENIBLE</v>
          </cell>
        </row>
        <row r="667">
          <cell r="A667">
            <v>74183084</v>
          </cell>
          <cell r="B667" t="str">
            <v>HERNANDEZ MARTINEZ</v>
          </cell>
          <cell r="C667" t="str">
            <v>DIEGO FERNANDO</v>
          </cell>
          <cell r="D667" t="str">
            <v>CONTRATISTA</v>
          </cell>
          <cell r="E667">
            <v>116227</v>
          </cell>
          <cell r="F667" t="str">
            <v>DIRECCIÓN DE DESARROLLO TERRITORIAL</v>
          </cell>
        </row>
        <row r="668">
          <cell r="A668">
            <v>91109235</v>
          </cell>
          <cell r="B668" t="str">
            <v>AGUILAR BENAVIDES</v>
          </cell>
          <cell r="C668" t="str">
            <v>DIEGO ARTURO</v>
          </cell>
          <cell r="D668" t="str">
            <v>CONTRATISTA</v>
          </cell>
          <cell r="E668">
            <v>116227</v>
          </cell>
          <cell r="F668" t="str">
            <v>DIRECCIÓN DE DESARROLLO TERRITORIAL</v>
          </cell>
        </row>
        <row r="669">
          <cell r="A669">
            <v>51709905</v>
          </cell>
          <cell r="B669" t="str">
            <v>MELO SABOYÁ</v>
          </cell>
          <cell r="C669" t="str">
            <v>LUZ ADRIANA</v>
          </cell>
          <cell r="D669" t="str">
            <v>FUNCIONARIO</v>
          </cell>
          <cell r="E669">
            <v>110094</v>
          </cell>
          <cell r="F669" t="str">
            <v>SECRETARIA GENERAL</v>
          </cell>
        </row>
        <row r="670">
          <cell r="A670">
            <v>43616404</v>
          </cell>
          <cell r="B670" t="str">
            <v>CASTELLANOS BERNAL</v>
          </cell>
          <cell r="C670" t="str">
            <v>VALENTINA</v>
          </cell>
          <cell r="D670" t="str">
            <v>CONTRATISTA</v>
          </cell>
          <cell r="E670">
            <v>190446</v>
          </cell>
          <cell r="F670" t="str">
            <v>GRUPO DE RECURSO HIDRICO</v>
          </cell>
        </row>
        <row r="671">
          <cell r="A671">
            <v>79236528</v>
          </cell>
          <cell r="B671" t="str">
            <v>ROJAS TORRES</v>
          </cell>
          <cell r="C671" t="str">
            <v>CLAUDIO</v>
          </cell>
          <cell r="D671" t="str">
            <v>FUNCIONARIO</v>
          </cell>
          <cell r="E671">
            <v>110094</v>
          </cell>
          <cell r="F671" t="str">
            <v>DIRECCIÓN DE PLANEACIÓN, INFORMACIÓN Y COORDINACIÓN REGIONAL</v>
          </cell>
        </row>
        <row r="672">
          <cell r="A672">
            <v>94311282</v>
          </cell>
          <cell r="B672" t="str">
            <v>CASTRO MUÑOZ</v>
          </cell>
          <cell r="C672" t="str">
            <v>NELSON</v>
          </cell>
          <cell r="D672" t="str">
            <v>CONTRATISTA</v>
          </cell>
          <cell r="E672">
            <v>141176</v>
          </cell>
          <cell r="F672" t="str">
            <v>DIRECCIÓN DE ECOSISTEMAS</v>
          </cell>
        </row>
        <row r="673">
          <cell r="A673">
            <v>79600811</v>
          </cell>
          <cell r="B673" t="str">
            <v>LIZARAZO LOPEZ</v>
          </cell>
          <cell r="C673" t="str">
            <v>ANDRES FERNANDO </v>
          </cell>
          <cell r="D673" t="str">
            <v>CONTRATISTA</v>
          </cell>
          <cell r="E673">
            <v>229943</v>
          </cell>
          <cell r="F673" t="str">
            <v>DIRECCIÓN DE GESTIÓN EMPRESARIAL</v>
          </cell>
        </row>
        <row r="674">
          <cell r="A674">
            <v>79065374</v>
          </cell>
          <cell r="B674" t="str">
            <v>CARRILLO CARDOSO</v>
          </cell>
          <cell r="C674" t="str">
            <v>JORGE ANDRES </v>
          </cell>
          <cell r="D674" t="str">
            <v>CONTRATISTA</v>
          </cell>
          <cell r="E674">
            <v>107948</v>
          </cell>
          <cell r="F674" t="str">
            <v>DIRECCIÓN DE GESTIÓN EMPRESARIAL</v>
          </cell>
        </row>
        <row r="675">
          <cell r="A675">
            <v>88159945</v>
          </cell>
          <cell r="B675" t="str">
            <v>SANDOVAL ROMERO</v>
          </cell>
          <cell r="C675" t="str">
            <v>WILSON JERSON</v>
          </cell>
          <cell r="D675" t="str">
            <v>CONTRATISTA</v>
          </cell>
          <cell r="E675">
            <v>190446</v>
          </cell>
          <cell r="F675" t="str">
            <v>GRUPO DE ANALISIS ECONOMICO</v>
          </cell>
        </row>
        <row r="676">
          <cell r="A676">
            <v>42111115</v>
          </cell>
          <cell r="B676" t="str">
            <v>RAMIREZ GOMEZ</v>
          </cell>
          <cell r="C676" t="str">
            <v>CLAUDIA LUCIA</v>
          </cell>
          <cell r="D676" t="str">
            <v>CONTRATISTA</v>
          </cell>
          <cell r="E676">
            <v>247580</v>
          </cell>
          <cell r="F676" t="str">
            <v>DIRECCIÓN DE DESARROLLO TERRITORIAL</v>
          </cell>
        </row>
        <row r="677">
          <cell r="A677">
            <v>79423407</v>
          </cell>
          <cell r="B677" t="str">
            <v>MEDINA MURILLO</v>
          </cell>
          <cell r="C677" t="str">
            <v>OSCAR MANUEL</v>
          </cell>
          <cell r="D677" t="str">
            <v>CONTRATISTA</v>
          </cell>
          <cell r="E677">
            <v>229943</v>
          </cell>
          <cell r="F677" t="str">
            <v>DIRECCIÓN DE GESTIÓN EMPRESARIAL</v>
          </cell>
        </row>
        <row r="678">
          <cell r="A678">
            <v>41535803</v>
          </cell>
          <cell r="B678" t="str">
            <v>NIETO MOYANO</v>
          </cell>
          <cell r="C678" t="str">
            <v>MARIA EDILMA </v>
          </cell>
          <cell r="D678" t="str">
            <v>CONTRATISTA</v>
          </cell>
          <cell r="E678">
            <v>229943</v>
          </cell>
          <cell r="F678" t="str">
            <v>DIRECCIÓN DE INVERSIONES ESTRATEGICAS</v>
          </cell>
        </row>
        <row r="679">
          <cell r="A679">
            <v>79644688</v>
          </cell>
          <cell r="B679" t="str">
            <v>MORALES RAMIREZ</v>
          </cell>
          <cell r="C679" t="str">
            <v>DANIEL </v>
          </cell>
          <cell r="D679" t="str">
            <v>CONTRATISTA</v>
          </cell>
          <cell r="E679">
            <v>229943</v>
          </cell>
          <cell r="F679" t="str">
            <v>DIRECCIÓN DE INVERSIONES ESTRATEGICAS</v>
          </cell>
        </row>
        <row r="680">
          <cell r="A680">
            <v>11439409</v>
          </cell>
          <cell r="B680" t="str">
            <v>GOMEZ MALDONADO</v>
          </cell>
          <cell r="C680" t="str">
            <v>LUIS DOMINGO</v>
          </cell>
          <cell r="D680" t="str">
            <v>CONTRATISTA</v>
          </cell>
          <cell r="E680">
            <v>190446</v>
          </cell>
          <cell r="F680" t="str">
            <v>DIRECCIÓN DEL SISTEMA HABITACIONAL</v>
          </cell>
        </row>
        <row r="681">
          <cell r="A681">
            <v>79806245</v>
          </cell>
          <cell r="B681" t="str">
            <v>ACOSTA RIVERA</v>
          </cell>
          <cell r="C681" t="str">
            <v>JORGE AUGUSTO</v>
          </cell>
          <cell r="D681" t="str">
            <v>CONTRATISTA</v>
          </cell>
          <cell r="E681">
            <v>247580</v>
          </cell>
          <cell r="F681" t="str">
            <v>GRUPO DE RECURSO HIDRICO</v>
          </cell>
        </row>
        <row r="682">
          <cell r="A682">
            <v>52516137</v>
          </cell>
          <cell r="B682" t="str">
            <v>PARRA ESCOBAR</v>
          </cell>
          <cell r="C682" t="str">
            <v>SILVIA</v>
          </cell>
          <cell r="D682" t="str">
            <v>CONTRATISTA</v>
          </cell>
          <cell r="E682">
            <v>141176</v>
          </cell>
          <cell r="F682" t="str">
            <v>DIRECCIÓN DE ECOSISTEMAS</v>
          </cell>
        </row>
        <row r="683">
          <cell r="A683">
            <v>19186484</v>
          </cell>
          <cell r="B683" t="str">
            <v>CASTRO MUNAR</v>
          </cell>
          <cell r="C683" t="str">
            <v>MIGUEL ANGEL </v>
          </cell>
          <cell r="D683" t="str">
            <v>CONTRATISTA</v>
          </cell>
          <cell r="E683">
            <v>229943</v>
          </cell>
          <cell r="F683" t="str">
            <v>DIRECCIÓN DE INVERSIONES ESTRATEGICAS</v>
          </cell>
        </row>
        <row r="684">
          <cell r="A684">
            <v>35325837</v>
          </cell>
          <cell r="B684" t="str">
            <v>HERREÑO GOMEZ</v>
          </cell>
          <cell r="C684" t="str">
            <v>MARTHA SILUYDT</v>
          </cell>
          <cell r="D684" t="str">
            <v>CONTRATISTA</v>
          </cell>
          <cell r="E684">
            <v>116227</v>
          </cell>
          <cell r="F684" t="str">
            <v>DIRECCIÓN DEL SISTEMA HABITACIONAL</v>
          </cell>
        </row>
        <row r="685">
          <cell r="A685">
            <v>4525869</v>
          </cell>
          <cell r="B685" t="str">
            <v>GOMEZ GOMEZ</v>
          </cell>
          <cell r="C685" t="str">
            <v>ALEXIS  </v>
          </cell>
          <cell r="D685" t="str">
            <v>CONTRATISTA</v>
          </cell>
          <cell r="E685">
            <v>229943</v>
          </cell>
          <cell r="F685" t="str">
            <v>DIRECCIÓN DE INVERSIONES ESTRATEGICAS</v>
          </cell>
        </row>
        <row r="686">
          <cell r="A686">
            <v>52901957</v>
          </cell>
          <cell r="B686" t="str">
            <v>CABEZA ALARCON</v>
          </cell>
          <cell r="C686" t="str">
            <v>MARIA DEL CARMEN</v>
          </cell>
          <cell r="D686" t="str">
            <v>CONTRATISTA</v>
          </cell>
          <cell r="E686">
            <v>116227</v>
          </cell>
          <cell r="F686" t="str">
            <v>DIRECCIÓN DE DESARROLLO SECTORIAL SOSTENIBLE</v>
          </cell>
        </row>
        <row r="687">
          <cell r="A687">
            <v>19180459</v>
          </cell>
          <cell r="B687" t="str">
            <v>SALAZAR FERRO</v>
          </cell>
          <cell r="C687" t="str">
            <v>JOSE ALFONSO</v>
          </cell>
          <cell r="D687" t="str">
            <v>CONTRATISTA</v>
          </cell>
          <cell r="E687">
            <v>247580</v>
          </cell>
          <cell r="F687" t="str">
            <v>DIRECCIÓN DE DESARROLLO TERRITORIAL</v>
          </cell>
        </row>
        <row r="688">
          <cell r="A688">
            <v>79519596</v>
          </cell>
          <cell r="B688" t="str">
            <v>RODRIGUEZ CHACON</v>
          </cell>
          <cell r="C688" t="str">
            <v>ALEXIS IVAN</v>
          </cell>
          <cell r="D688" t="str">
            <v>CONTRATISTA</v>
          </cell>
          <cell r="E688">
            <v>107948</v>
          </cell>
          <cell r="F688" t="str">
            <v>CAPA OZONO</v>
          </cell>
        </row>
        <row r="689">
          <cell r="A689">
            <v>79267070</v>
          </cell>
          <cell r="B689" t="str">
            <v>GOYENECHE MEJIA</v>
          </cell>
          <cell r="C689" t="str">
            <v>FERNANDO ALBERTO</v>
          </cell>
          <cell r="D689" t="str">
            <v>CONTRATISTA</v>
          </cell>
          <cell r="E689">
            <v>190446</v>
          </cell>
          <cell r="F689" t="str">
            <v>GRUPO DE ANALISIS ECONOMICO</v>
          </cell>
        </row>
        <row r="690">
          <cell r="A690">
            <v>80763769</v>
          </cell>
          <cell r="B690" t="str">
            <v>TAPIERO ALTURO</v>
          </cell>
          <cell r="C690" t="str">
            <v>CARLOS IVAN</v>
          </cell>
          <cell r="D690" t="str">
            <v>SEGURIDAD</v>
          </cell>
          <cell r="E690">
            <v>90735</v>
          </cell>
          <cell r="F690" t="str">
            <v>DESPACHO MINISTRO</v>
          </cell>
        </row>
        <row r="691">
          <cell r="A691">
            <v>79671475</v>
          </cell>
          <cell r="B691" t="str">
            <v>FIERRO AVILES</v>
          </cell>
          <cell r="C691" t="str">
            <v>MIGUEL</v>
          </cell>
          <cell r="D691" t="str">
            <v>CONTRATISTA</v>
          </cell>
          <cell r="E691">
            <v>141176</v>
          </cell>
          <cell r="F691" t="str">
            <v>DIRECCIÓN DE DESARROLLO TERRITORIAL</v>
          </cell>
        </row>
        <row r="692">
          <cell r="A692">
            <v>41684879</v>
          </cell>
          <cell r="B692" t="str">
            <v>DIAZ SABOGAL</v>
          </cell>
          <cell r="C692" t="str">
            <v>OFELIA</v>
          </cell>
          <cell r="D692" t="str">
            <v>FUNCIONARIO</v>
          </cell>
          <cell r="E692">
            <v>90735</v>
          </cell>
          <cell r="F692" t="str">
            <v>DIRECCIÓN DE ECOSISTEMAS</v>
          </cell>
        </row>
        <row r="693">
          <cell r="A693">
            <v>39548629</v>
          </cell>
          <cell r="B693" t="str">
            <v>PULIDO PELAEZ</v>
          </cell>
          <cell r="C693" t="str">
            <v>LUZ MERY</v>
          </cell>
          <cell r="D693" t="str">
            <v>CONTRATISTA</v>
          </cell>
          <cell r="E693">
            <v>141176</v>
          </cell>
          <cell r="F693" t="str">
            <v>DIRECCIÓN DE DESARROLLO TERRITORIAL</v>
          </cell>
        </row>
        <row r="694">
          <cell r="A694">
            <v>52694329</v>
          </cell>
          <cell r="B694" t="str">
            <v>SAADE RIVERA</v>
          </cell>
          <cell r="C694" t="str">
            <v>MARIA CONSTANZA</v>
          </cell>
          <cell r="D694" t="str">
            <v>CONTRATISTA</v>
          </cell>
          <cell r="E694">
            <v>116227</v>
          </cell>
          <cell r="F694" t="str">
            <v>DIRECCIÓN DE DESARROLLO TERRITORIAL</v>
          </cell>
        </row>
        <row r="695">
          <cell r="A695">
            <v>79521515</v>
          </cell>
          <cell r="B695" t="str">
            <v>ROJAS BARRERA</v>
          </cell>
          <cell r="C695" t="str">
            <v>ZAMIRTH ALEJANDRO</v>
          </cell>
          <cell r="D695" t="str">
            <v>CONTRATISTA</v>
          </cell>
          <cell r="E695">
            <v>141176</v>
          </cell>
          <cell r="F695" t="str">
            <v>DIRECCIÓN DE DESARROLLO TERRITORIAL</v>
          </cell>
        </row>
        <row r="696">
          <cell r="A696">
            <v>79557808</v>
          </cell>
          <cell r="B696" t="str">
            <v>ALBA PERILLA</v>
          </cell>
          <cell r="C696" t="str">
            <v>JOSE LUIS</v>
          </cell>
          <cell r="D696" t="str">
            <v>CONTRATISTA</v>
          </cell>
          <cell r="E696">
            <v>190446</v>
          </cell>
          <cell r="F696" t="str">
            <v>DIRECCIÓN DE DESARROLLO SECTORIAL SOSTENIBLE</v>
          </cell>
        </row>
        <row r="697">
          <cell r="A697">
            <v>80513427</v>
          </cell>
          <cell r="B697" t="str">
            <v>RUIZ PATIÑO</v>
          </cell>
          <cell r="C697" t="str">
            <v>CARLOS ENRIQUE</v>
          </cell>
          <cell r="D697" t="str">
            <v>CONTRATISTA</v>
          </cell>
          <cell r="E697">
            <v>116227</v>
          </cell>
          <cell r="F697" t="str">
            <v>DIRECCIÓN DEL SISTEMA HABITACIONAL</v>
          </cell>
        </row>
        <row r="698">
          <cell r="A698">
            <v>79627501</v>
          </cell>
          <cell r="B698" t="str">
            <v>COMBARIZA BAYONA</v>
          </cell>
          <cell r="C698" t="str">
            <v>DAVID ANDRES</v>
          </cell>
          <cell r="D698" t="str">
            <v>CONTRATISTA</v>
          </cell>
          <cell r="E698">
            <v>247580</v>
          </cell>
          <cell r="F698" t="str">
            <v>DIRECCIÓN DE DESARROLLO TERRITORIAL</v>
          </cell>
        </row>
        <row r="699">
          <cell r="A699">
            <v>52215909</v>
          </cell>
          <cell r="B699" t="str">
            <v>PERDOMO VASQUEZ</v>
          </cell>
          <cell r="C699" t="str">
            <v>LUZ DARY</v>
          </cell>
          <cell r="D699" t="str">
            <v>FUNCIONARIO</v>
          </cell>
          <cell r="E699">
            <v>169360</v>
          </cell>
          <cell r="F699" t="str">
            <v>DIRECCIÓN DE LICENCIAS, PERMISOS Y TRAMITES</v>
          </cell>
        </row>
        <row r="700">
          <cell r="A700">
            <v>12563966</v>
          </cell>
          <cell r="B700" t="str">
            <v>RUBIO CAMARGO</v>
          </cell>
          <cell r="C700" t="str">
            <v>JOSE LEONARDO</v>
          </cell>
          <cell r="D700" t="str">
            <v>CONTRATISTA</v>
          </cell>
          <cell r="E700">
            <v>247580</v>
          </cell>
          <cell r="F700" t="str">
            <v>DIRECCIÓN DE PLANEACIÓN, INFORMACIÓN Y COORDINACIÓN REGIONAL</v>
          </cell>
        </row>
        <row r="701">
          <cell r="A701">
            <v>63289991</v>
          </cell>
          <cell r="B701" t="str">
            <v>CEDIEL FRANKLIN</v>
          </cell>
          <cell r="C701" t="str">
            <v>MARTHA LILIANA</v>
          </cell>
          <cell r="D701" t="str">
            <v>FUNCIONARIO</v>
          </cell>
          <cell r="E701">
            <v>166039</v>
          </cell>
          <cell r="F701" t="str">
            <v>DIRECCIÓN DE ECOSISTEMAS</v>
          </cell>
        </row>
        <row r="702">
          <cell r="A702">
            <v>85450355</v>
          </cell>
          <cell r="B702" t="str">
            <v>LABORDE</v>
          </cell>
          <cell r="C702" t="str">
            <v>RAMON</v>
          </cell>
          <cell r="D702" t="str">
            <v>CONTRATISTA</v>
          </cell>
          <cell r="E702">
            <v>141176</v>
          </cell>
          <cell r="F702" t="str">
            <v>OFICINA DE EDUCACIÓN Y PARTICIPACIÓN</v>
          </cell>
        </row>
        <row r="703">
          <cell r="A703">
            <v>80363271</v>
          </cell>
          <cell r="B703" t="str">
            <v>HERNANDEZ AFRICANO</v>
          </cell>
          <cell r="C703" t="str">
            <v>CARLOS WISTON</v>
          </cell>
          <cell r="D703" t="str">
            <v>SEGURIDAD</v>
          </cell>
          <cell r="E703">
            <v>128105</v>
          </cell>
          <cell r="F703" t="str">
            <v>DESPACHO MINISTRO</v>
          </cell>
        </row>
        <row r="704">
          <cell r="A704">
            <v>1042423820</v>
          </cell>
          <cell r="B704" t="str">
            <v>LONDOÑO MAYA</v>
          </cell>
          <cell r="C704" t="str">
            <v>ALEJANDRO</v>
          </cell>
          <cell r="D704" t="str">
            <v>SEGURIDAD</v>
          </cell>
          <cell r="E704">
            <v>90735</v>
          </cell>
          <cell r="F704" t="str">
            <v>DESPACHO MINISTRO</v>
          </cell>
        </row>
        <row r="705">
          <cell r="A705">
            <v>72283565</v>
          </cell>
          <cell r="B705" t="str">
            <v>LOPEZ CANTILLO</v>
          </cell>
          <cell r="C705" t="str">
            <v>MIGUEL TALES</v>
          </cell>
          <cell r="D705" t="str">
            <v>SEGURIDAD</v>
          </cell>
          <cell r="E705">
            <v>90735</v>
          </cell>
          <cell r="F705" t="str">
            <v>DESPACHO MINISTRO</v>
          </cell>
        </row>
        <row r="706">
          <cell r="A706">
            <v>55154917</v>
          </cell>
          <cell r="B706" t="str">
            <v>USECHE LOSADA</v>
          </cell>
          <cell r="C706" t="str">
            <v>PATRICIA ELENA</v>
          </cell>
          <cell r="D706" t="str">
            <v>CONTRATISTA</v>
          </cell>
          <cell r="E706">
            <v>190446</v>
          </cell>
          <cell r="F706" t="str">
            <v>DIRECCIÓN DE ECOSISTEMAS</v>
          </cell>
        </row>
        <row r="707">
          <cell r="A707">
            <v>65752525</v>
          </cell>
          <cell r="B707" t="str">
            <v>PERDOMO ROMERO</v>
          </cell>
          <cell r="C707" t="str">
            <v>SANDRA LILIANA </v>
          </cell>
          <cell r="D707" t="str">
            <v>CONTRATISTA</v>
          </cell>
          <cell r="E707">
            <v>247580</v>
          </cell>
          <cell r="F707" t="str">
            <v>DIRECCIÓN DE INVERSIONES ESTRATEGICAS</v>
          </cell>
        </row>
        <row r="708">
          <cell r="A708">
            <v>53038387</v>
          </cell>
          <cell r="B708" t="str">
            <v>MORENO CELIS</v>
          </cell>
          <cell r="C708" t="str">
            <v>YULLY ANDREA </v>
          </cell>
          <cell r="D708" t="str">
            <v>CONTRATISTA</v>
          </cell>
          <cell r="E708">
            <v>95638</v>
          </cell>
          <cell r="F708" t="str">
            <v>DIRECCIÓN DE INVERSIONES ESTRATEGICAS</v>
          </cell>
        </row>
        <row r="709">
          <cell r="A709">
            <v>53063151</v>
          </cell>
          <cell r="B709" t="str">
            <v>ROJAS CORTES</v>
          </cell>
          <cell r="C709" t="str">
            <v>MARIA JULIANA</v>
          </cell>
          <cell r="D709" t="str">
            <v>CONTRATISTA</v>
          </cell>
          <cell r="E709">
            <v>116227</v>
          </cell>
          <cell r="F709" t="str">
            <v>DIRECCIÓN DE DESARROLLO TERRITORIAL</v>
          </cell>
        </row>
        <row r="710">
          <cell r="A710">
            <v>14271215</v>
          </cell>
          <cell r="B710" t="str">
            <v>QUINTERO MAHECHA</v>
          </cell>
          <cell r="C710" t="str">
            <v>HERNANDO </v>
          </cell>
          <cell r="D710" t="str">
            <v>CONTRATISTA</v>
          </cell>
          <cell r="E710">
            <v>229943</v>
          </cell>
          <cell r="F710" t="str">
            <v>DIRECCIÓN DE INVERSIONES ESTRATEGICAS</v>
          </cell>
        </row>
        <row r="711">
          <cell r="A711">
            <v>80086690</v>
          </cell>
          <cell r="B711" t="str">
            <v>ORTEGA PARDO</v>
          </cell>
          <cell r="C711" t="str">
            <v>SERGIO CAMILO</v>
          </cell>
          <cell r="D711" t="str">
            <v>CONTRATISTA</v>
          </cell>
          <cell r="E711">
            <v>247580</v>
          </cell>
          <cell r="F711" t="str">
            <v>GRUPO MITIGACIÓN CAMBIO CLIMATICO</v>
          </cell>
        </row>
        <row r="712">
          <cell r="A712">
            <v>42498399</v>
          </cell>
          <cell r="B712" t="str">
            <v>SEGOVIA RODRIGUEZ</v>
          </cell>
          <cell r="C712" t="str">
            <v>NUBIA MARIA</v>
          </cell>
          <cell r="D712" t="str">
            <v>FUNCIONARIO</v>
          </cell>
          <cell r="E712">
            <v>110094</v>
          </cell>
          <cell r="F712" t="str">
            <v>DESPACHO DEL VICEMINISTRO DE AGUA Y SANEAMIENTO</v>
          </cell>
        </row>
        <row r="713">
          <cell r="A713">
            <v>7169052</v>
          </cell>
          <cell r="B713" t="str">
            <v>BENAVIDES OCHOA</v>
          </cell>
          <cell r="C713" t="str">
            <v>JORGE EDUARDO</v>
          </cell>
          <cell r="D713" t="str">
            <v>CONTRATISTA</v>
          </cell>
          <cell r="E713">
            <v>116227</v>
          </cell>
          <cell r="F713" t="str">
            <v>DIRECCIÓN DEL SISTEMA HABITACIONAL</v>
          </cell>
        </row>
        <row r="714">
          <cell r="A714">
            <v>80084927</v>
          </cell>
          <cell r="B714" t="str">
            <v>MORALES LOPEZ</v>
          </cell>
          <cell r="C714" t="str">
            <v>JOSE NICOLAS </v>
          </cell>
          <cell r="D714" t="str">
            <v>CONTRATISTA</v>
          </cell>
          <cell r="E714">
            <v>229943</v>
          </cell>
          <cell r="F714" t="str">
            <v>DIRECCIÓN DE GESTIÓN EMPRESARIAL</v>
          </cell>
        </row>
        <row r="715">
          <cell r="A715">
            <v>8753486</v>
          </cell>
          <cell r="B715" t="str">
            <v>PALENCIA LONDOÑO</v>
          </cell>
          <cell r="C715" t="str">
            <v>TOHNNY</v>
          </cell>
          <cell r="D715" t="str">
            <v>CONTRATISTA</v>
          </cell>
          <cell r="E715">
            <v>229943</v>
          </cell>
          <cell r="F715" t="str">
            <v>DIRECCIÓN DE GESTIÓN EMPRESARIAL</v>
          </cell>
        </row>
        <row r="716">
          <cell r="A716">
            <v>71721238</v>
          </cell>
          <cell r="B716" t="str">
            <v>DIAZ SALAZAR</v>
          </cell>
          <cell r="C716" t="str">
            <v>JORGE ANDRES </v>
          </cell>
          <cell r="D716" t="str">
            <v>CONTRATISTA</v>
          </cell>
          <cell r="E716">
            <v>229943</v>
          </cell>
          <cell r="F716" t="str">
            <v>DIRECCIÓN DE GESTIÓN EMPRESARIAL</v>
          </cell>
        </row>
        <row r="717">
          <cell r="A717">
            <v>19470717</v>
          </cell>
          <cell r="B717" t="str">
            <v>ROZO HIGUERA</v>
          </cell>
          <cell r="C717" t="str">
            <v>YOHN HARY</v>
          </cell>
          <cell r="D717" t="str">
            <v>CONTRATISTA</v>
          </cell>
          <cell r="E717">
            <v>247580</v>
          </cell>
          <cell r="F717" t="str">
            <v>GRUPO DE FINANZAS Y PRESUPUESTO</v>
          </cell>
        </row>
        <row r="718">
          <cell r="A718">
            <v>18124774</v>
          </cell>
          <cell r="B718" t="str">
            <v>ROJAS LOZADA</v>
          </cell>
          <cell r="C718" t="str">
            <v>JULIO CESAR </v>
          </cell>
          <cell r="D718" t="str">
            <v>CONTRATISTA</v>
          </cell>
          <cell r="E718">
            <v>229943</v>
          </cell>
          <cell r="F718" t="str">
            <v>DIRECCIÓN DE GESTIÓN EMPRESARIAL</v>
          </cell>
        </row>
        <row r="719">
          <cell r="A719">
            <v>40381591</v>
          </cell>
          <cell r="B719" t="str">
            <v>TOVAR ALZATE</v>
          </cell>
          <cell r="C719" t="str">
            <v>GLORIA PATRICIA </v>
          </cell>
          <cell r="D719" t="str">
            <v>CONTRATISTA</v>
          </cell>
          <cell r="E719">
            <v>229943</v>
          </cell>
          <cell r="F719" t="str">
            <v>DIRECCIÓN DE GESTIÓN EMPRESARIAL</v>
          </cell>
        </row>
        <row r="720">
          <cell r="A720">
            <v>41765028</v>
          </cell>
          <cell r="B720" t="str">
            <v>BEJARANO GARCIA</v>
          </cell>
          <cell r="C720" t="str">
            <v>ANA PAULINA</v>
          </cell>
          <cell r="D720" t="str">
            <v>CONTRATISTA</v>
          </cell>
          <cell r="E720">
            <v>229943</v>
          </cell>
          <cell r="F720" t="str">
            <v>DIRECCIÓN DE GESTIÓN EMPRESARIAL</v>
          </cell>
        </row>
        <row r="721">
          <cell r="A721">
            <v>36951771</v>
          </cell>
          <cell r="B721" t="str">
            <v>RODRIGUEZ LUNA</v>
          </cell>
          <cell r="C721" t="str">
            <v>SANDRA DEL CARMEN</v>
          </cell>
          <cell r="D721" t="str">
            <v>CONTRATISTA</v>
          </cell>
          <cell r="E721">
            <v>141176</v>
          </cell>
          <cell r="F721" t="str">
            <v>DIRECCIÓN DE DESARROLLO TERRITORIAL</v>
          </cell>
        </row>
        <row r="722">
          <cell r="A722">
            <v>79553943</v>
          </cell>
          <cell r="B722" t="str">
            <v>POLANCO MENDEZ</v>
          </cell>
          <cell r="C722" t="str">
            <v>HENRY</v>
          </cell>
          <cell r="D722" t="str">
            <v>CONTRATISTA</v>
          </cell>
          <cell r="E722">
            <v>141176</v>
          </cell>
          <cell r="F722" t="str">
            <v>DIRECCIÓN DEL SISTEMA HABITACIONAL</v>
          </cell>
        </row>
        <row r="723">
          <cell r="A723">
            <v>75085651</v>
          </cell>
          <cell r="B723" t="str">
            <v>FRANCO DUQUE</v>
          </cell>
          <cell r="C723" t="str">
            <v>JUAN CARLOS</v>
          </cell>
          <cell r="D723" t="str">
            <v>CONTRATISTA</v>
          </cell>
          <cell r="E723">
            <v>190446</v>
          </cell>
          <cell r="F723" t="str">
            <v>DIRECCIÓN DE GESTIÓN EMPRESARIAL</v>
          </cell>
        </row>
        <row r="724">
          <cell r="A724">
            <v>36665859</v>
          </cell>
          <cell r="B724" t="str">
            <v>CANCHANO ALMANZA</v>
          </cell>
          <cell r="C724" t="str">
            <v>MILENA PAOLA </v>
          </cell>
          <cell r="D724" t="str">
            <v>CONTRATISTA</v>
          </cell>
          <cell r="E724">
            <v>131119</v>
          </cell>
          <cell r="F724" t="str">
            <v>DIRECCIÓN DE GESTIÓN EMPRESARIAL</v>
          </cell>
        </row>
        <row r="725">
          <cell r="A725">
            <v>17446214</v>
          </cell>
          <cell r="B725" t="str">
            <v>ARDILA GOMEZ </v>
          </cell>
          <cell r="C725" t="str">
            <v>GUSTAVO </v>
          </cell>
          <cell r="D725" t="str">
            <v>CONTRATISTA</v>
          </cell>
          <cell r="E725">
            <v>229943</v>
          </cell>
          <cell r="F725" t="str">
            <v>DIRECCIÓN DE GESTIÓN EMPRESARIAL</v>
          </cell>
        </row>
        <row r="726">
          <cell r="A726">
            <v>4137373</v>
          </cell>
          <cell r="B726" t="str">
            <v>ROCHA DIAZ</v>
          </cell>
          <cell r="C726" t="str">
            <v>ORLANDO VICTOR HUGO</v>
          </cell>
          <cell r="D726" t="str">
            <v>FUNCIONARIO</v>
          </cell>
          <cell r="E726">
            <v>201680</v>
          </cell>
          <cell r="F726" t="str">
            <v>GRUPO DE PROCESOS JUDICIALES</v>
          </cell>
        </row>
        <row r="727">
          <cell r="A727">
            <v>51615488</v>
          </cell>
          <cell r="B727" t="str">
            <v>VARGAS TORRES</v>
          </cell>
          <cell r="C727" t="str">
            <v>MARTHA CECILIA</v>
          </cell>
          <cell r="D727" t="str">
            <v>FUNCIONARIO</v>
          </cell>
          <cell r="E727">
            <v>166039</v>
          </cell>
          <cell r="F727" t="str">
            <v>DIRECCIÓN DE GESTIÓN EMPRESARIAL</v>
          </cell>
        </row>
        <row r="728">
          <cell r="A728">
            <v>52989712</v>
          </cell>
          <cell r="B728" t="str">
            <v>AVELLANEDA AVENDAÑO</v>
          </cell>
          <cell r="C728" t="str">
            <v>SANDRA  PATRICIA </v>
          </cell>
          <cell r="D728" t="str">
            <v>CONTRATISTA</v>
          </cell>
          <cell r="E728">
            <v>131119</v>
          </cell>
          <cell r="F728" t="str">
            <v>DIRECCIÓN DE INVERSIONES ESTRATEGICAS</v>
          </cell>
        </row>
        <row r="729">
          <cell r="A729">
            <v>80417404</v>
          </cell>
          <cell r="B729" t="str">
            <v>HERRERA CASTAÑO</v>
          </cell>
          <cell r="C729" t="str">
            <v>GUILLERMO</v>
          </cell>
          <cell r="D729" t="str">
            <v>FUNCIONARIO</v>
          </cell>
          <cell r="E729">
            <v>360760</v>
          </cell>
          <cell r="F729" t="str">
            <v>DIRECCIÓN DE DESARROLLO TERRITORIAL</v>
          </cell>
        </row>
        <row r="730">
          <cell r="A730">
            <v>79631150</v>
          </cell>
          <cell r="B730" t="str">
            <v>GUTIERREZ RESTREPO</v>
          </cell>
          <cell r="C730" t="str">
            <v>JOSE ALEJANDRO</v>
          </cell>
          <cell r="D730" t="str">
            <v>CONTRATISTA</v>
          </cell>
          <cell r="E730">
            <v>141176</v>
          </cell>
          <cell r="F730" t="str">
            <v>DESPACHO DEL VICEMINISTRO DE VIVIENDA Y DESARROLLO TERRITORIAL</v>
          </cell>
        </row>
        <row r="731">
          <cell r="A731">
            <v>11426804</v>
          </cell>
          <cell r="B731" t="str">
            <v>SERNA JARAMILLO</v>
          </cell>
          <cell r="C731" t="str">
            <v>JORGE ALBERTO</v>
          </cell>
          <cell r="D731" t="str">
            <v>CONTRATISTA</v>
          </cell>
          <cell r="E731">
            <v>247580</v>
          </cell>
          <cell r="F731" t="str">
            <v>DESPACHO DEL VICEMINISTRO DE VIVIENDA Y DESARROLLO TERRITORIAL</v>
          </cell>
        </row>
        <row r="732">
          <cell r="A732">
            <v>79458949</v>
          </cell>
          <cell r="B732" t="str">
            <v>PEREZ CARVAJAL</v>
          </cell>
          <cell r="C732" t="str">
            <v>GIOVANNI ANTONIO</v>
          </cell>
          <cell r="D732" t="str">
            <v>CONTRATISTA</v>
          </cell>
          <cell r="E732">
            <v>190446</v>
          </cell>
          <cell r="F732" t="str">
            <v>DIRECCIÓN DE ECOSISTEMAS</v>
          </cell>
        </row>
        <row r="733">
          <cell r="A733">
            <v>41928706</v>
          </cell>
          <cell r="B733" t="str">
            <v>SALAZAR JARAMILLO</v>
          </cell>
          <cell r="C733" t="str">
            <v>ANDREA CECILIA</v>
          </cell>
          <cell r="D733" t="str">
            <v>CONTRATISTA</v>
          </cell>
          <cell r="E733">
            <v>247580</v>
          </cell>
          <cell r="F733" t="str">
            <v>DESPACHO DEL VICEMINISTRO DE VIVIENDA Y DESARROLLO TERRITORIAL</v>
          </cell>
        </row>
        <row r="734">
          <cell r="A734">
            <v>7570984</v>
          </cell>
          <cell r="B734" t="str">
            <v>MEZA  ARAUJO</v>
          </cell>
          <cell r="C734" t="str">
            <v> ANDRES FELIPE</v>
          </cell>
          <cell r="D734" t="str">
            <v>CONTRATISTA</v>
          </cell>
          <cell r="E734">
            <v>116227</v>
          </cell>
          <cell r="F734" t="str">
            <v>DIRECCIÓN DE DESARROLLO SECTORIAL SOSTENIBLE</v>
          </cell>
        </row>
        <row r="735">
          <cell r="A735">
            <v>52170401</v>
          </cell>
          <cell r="B735" t="str">
            <v>CASTELLANOS GOMEZ </v>
          </cell>
          <cell r="C735" t="str">
            <v>ANAYEIN</v>
          </cell>
          <cell r="D735" t="str">
            <v>CONTRATISTA</v>
          </cell>
          <cell r="E735">
            <v>141176</v>
          </cell>
          <cell r="F735" t="str">
            <v>DIRECCIÓN DE DESARROLLO SECTORIAL SOSTENIBLE</v>
          </cell>
        </row>
        <row r="736">
          <cell r="A736">
            <v>12126302</v>
          </cell>
          <cell r="B736" t="str">
            <v>ACOSTA NIÑO</v>
          </cell>
          <cell r="C736" t="str">
            <v>FRANCISCO ORLANDO</v>
          </cell>
          <cell r="D736" t="str">
            <v>FUNCIONARIO</v>
          </cell>
          <cell r="E736">
            <v>110094</v>
          </cell>
          <cell r="F736" t="str">
            <v>GRUPO ARCHIVO Y CORRESPONDENCIA</v>
          </cell>
        </row>
        <row r="737">
          <cell r="A737">
            <v>45511980</v>
          </cell>
          <cell r="B737" t="str">
            <v>YAVAR IMAN</v>
          </cell>
          <cell r="C737" t="str">
            <v>MARGARITA</v>
          </cell>
          <cell r="D737" t="str">
            <v>CONTRATISTA</v>
          </cell>
          <cell r="E737">
            <v>116227</v>
          </cell>
          <cell r="F737" t="str">
            <v>GRUPO DE PLANEACIÓN FINANCIERA Y PROGRAMAS BANCA MULTILATERAL</v>
          </cell>
        </row>
        <row r="738">
          <cell r="A738">
            <v>38258865</v>
          </cell>
          <cell r="B738" t="str">
            <v>VILLAMARIN FRANCO</v>
          </cell>
          <cell r="C738" t="str">
            <v>NANCY</v>
          </cell>
          <cell r="D738" t="str">
            <v>FUNCIONARIO</v>
          </cell>
          <cell r="E738">
            <v>110094</v>
          </cell>
          <cell r="F738" t="str">
            <v>OFICINA DE EDUCACIÓN Y PARTICIPACIÓN</v>
          </cell>
        </row>
        <row r="739">
          <cell r="A739">
            <v>51704294</v>
          </cell>
          <cell r="B739" t="str">
            <v>PORTELA RESTREPO</v>
          </cell>
          <cell r="C739" t="str">
            <v>GLORIA ELENA</v>
          </cell>
          <cell r="D739" t="str">
            <v>FUNCIONARIO</v>
          </cell>
          <cell r="E739">
            <v>128105</v>
          </cell>
          <cell r="F739" t="str">
            <v>DIRECCIÓN DE LICENCIAS, PERMISOS Y TRAMITES</v>
          </cell>
        </row>
        <row r="740">
          <cell r="A740">
            <v>7562752</v>
          </cell>
          <cell r="B740" t="str">
            <v>FORERO PAEZ</v>
          </cell>
          <cell r="C740" t="str">
            <v>JORGE IVAN</v>
          </cell>
          <cell r="D740" t="str">
            <v>CONTRATISTA</v>
          </cell>
          <cell r="E740">
            <v>190446</v>
          </cell>
          <cell r="F740" t="str">
            <v>DIRECCIÓN DE DESARROLLO TERRITORIAL</v>
          </cell>
        </row>
        <row r="741">
          <cell r="A741">
            <v>47435731</v>
          </cell>
          <cell r="B741" t="str">
            <v>ZAMBRANO DOMINGUEZ</v>
          </cell>
          <cell r="C741" t="str">
            <v>INGRY CAROLINA</v>
          </cell>
          <cell r="D741" t="str">
            <v>CONTRATISTA</v>
          </cell>
          <cell r="E741">
            <v>131119</v>
          </cell>
          <cell r="F741" t="str">
            <v>DIRECCIÓN DE INVERSIONES ESTRATEGICAS</v>
          </cell>
        </row>
        <row r="742">
          <cell r="A742">
            <v>79532176</v>
          </cell>
          <cell r="B742" t="str">
            <v>FIERRO MORALES</v>
          </cell>
          <cell r="C742" t="str">
            <v>JULIO</v>
          </cell>
          <cell r="D742" t="str">
            <v>CONTRATISTA</v>
          </cell>
          <cell r="E742">
            <v>247580</v>
          </cell>
          <cell r="F742" t="str">
            <v>DIRECCIÓN DE DESARROLLO SECTORIAL SOSTENIBLE</v>
          </cell>
        </row>
        <row r="743">
          <cell r="A743">
            <v>51954915</v>
          </cell>
          <cell r="B743" t="str">
            <v>BOHORQUEZ  CARVAJAL </v>
          </cell>
          <cell r="C743" t="str">
            <v>BLADY NHAYDU</v>
          </cell>
          <cell r="D743" t="str">
            <v>CONTRATISTA</v>
          </cell>
          <cell r="E743">
            <v>190446</v>
          </cell>
          <cell r="F743" t="str">
            <v>DIRECCIÓN DE ECOSISTEMAS</v>
          </cell>
        </row>
        <row r="744">
          <cell r="A744">
            <v>80063743</v>
          </cell>
          <cell r="B744" t="str">
            <v>CRIOLLO VARGAS</v>
          </cell>
          <cell r="C744" t="str">
            <v> JOHN ALEXANDER</v>
          </cell>
          <cell r="D744" t="str">
            <v>CONTRATISTA</v>
          </cell>
          <cell r="E744">
            <v>190446</v>
          </cell>
          <cell r="F744" t="str">
            <v>DIRECCIÓN DE ECOSISTEMAS</v>
          </cell>
        </row>
        <row r="745">
          <cell r="A745">
            <v>39692328</v>
          </cell>
          <cell r="B745" t="str">
            <v>TRUJILLO  BENAVIDES </v>
          </cell>
          <cell r="C745" t="str">
            <v>MARIA TERESA</v>
          </cell>
          <cell r="D745" t="str">
            <v>CONTRATISTA</v>
          </cell>
          <cell r="E745">
            <v>247580</v>
          </cell>
          <cell r="F745" t="str">
            <v>DIRECCIÓN DE ECOSISTEMAS</v>
          </cell>
        </row>
        <row r="746">
          <cell r="A746">
            <v>51781845</v>
          </cell>
          <cell r="B746" t="str">
            <v>ANGARITA  SOLER</v>
          </cell>
          <cell r="C746" t="str">
            <v> DIANA ESTHER</v>
          </cell>
          <cell r="D746" t="str">
            <v>CONTRATISTA</v>
          </cell>
          <cell r="E746">
            <v>190446</v>
          </cell>
          <cell r="F746" t="str">
            <v>DIRECCIÓN DE ECOSISTEMAS</v>
          </cell>
        </row>
        <row r="747">
          <cell r="A747">
            <v>80732859</v>
          </cell>
          <cell r="B747" t="str">
            <v>CAMELO MARTINEZ</v>
          </cell>
          <cell r="C747" t="str">
            <v>EDWIN</v>
          </cell>
          <cell r="D747" t="str">
            <v>CONTRATISTA</v>
          </cell>
          <cell r="E747">
            <v>116227</v>
          </cell>
          <cell r="F747" t="str">
            <v>DIRECCIÓN DE DESARROLLO SECTORIAL SOSTENIBLE</v>
          </cell>
        </row>
        <row r="748">
          <cell r="A748">
            <v>79406085</v>
          </cell>
          <cell r="B748" t="str">
            <v>GARCÍA RODRIGUEZ</v>
          </cell>
          <cell r="C748" t="str">
            <v> JAIRO IGNACIO</v>
          </cell>
          <cell r="D748" t="str">
            <v>CONTRATISTA</v>
          </cell>
          <cell r="E748">
            <v>190446</v>
          </cell>
          <cell r="F748" t="str">
            <v>DIRECCIÓN DE ECOSISTEMAS</v>
          </cell>
        </row>
        <row r="749">
          <cell r="A749">
            <v>79689352</v>
          </cell>
          <cell r="B749" t="str">
            <v>MENDOZA SABOGAL</v>
          </cell>
          <cell r="C749" t="str">
            <v>JAVIER EDUARDO</v>
          </cell>
          <cell r="D749" t="str">
            <v>CONTRATISTA</v>
          </cell>
          <cell r="E749">
            <v>190446</v>
          </cell>
          <cell r="F749" t="str">
            <v>DIRECCIÓN DE ECOSISTEMAS</v>
          </cell>
        </row>
        <row r="750">
          <cell r="A750">
            <v>72001573</v>
          </cell>
          <cell r="B750" t="str">
            <v>MANTILLA FLOREZ</v>
          </cell>
          <cell r="C750" t="str">
            <v>JUAN CARLOS</v>
          </cell>
          <cell r="D750" t="str">
            <v>CONTRATISTA</v>
          </cell>
          <cell r="E750">
            <v>190446</v>
          </cell>
          <cell r="F750" t="str">
            <v>DIRECCIÓN DE LICENCIAS, PERMISOS Y TRAMITES</v>
          </cell>
        </row>
        <row r="751">
          <cell r="A751">
            <v>19289331</v>
          </cell>
          <cell r="B751" t="str">
            <v>GAMBOA CASTELLANOS</v>
          </cell>
          <cell r="C751" t="str">
            <v>MIGUEL ANGEL </v>
          </cell>
          <cell r="D751" t="str">
            <v>CONTRATISTA</v>
          </cell>
          <cell r="E751">
            <v>141176</v>
          </cell>
          <cell r="F751" t="str">
            <v>DIRECCIÓN DE LICENCIAS, PERMISOS Y TRAMITES</v>
          </cell>
        </row>
        <row r="752">
          <cell r="A752">
            <v>79425404</v>
          </cell>
          <cell r="B752" t="str">
            <v>MORALES ROJAS</v>
          </cell>
          <cell r="C752" t="str">
            <v>LEONARDO</v>
          </cell>
          <cell r="D752" t="str">
            <v>CONTRATISTA</v>
          </cell>
          <cell r="E752">
            <v>190446</v>
          </cell>
          <cell r="F752" t="str">
            <v>DIRECCIÓN DE DESARROLLO TERRITORIAL</v>
          </cell>
        </row>
        <row r="753">
          <cell r="A753">
            <v>71221580</v>
          </cell>
          <cell r="B753" t="str">
            <v>MORA GOMEZ</v>
          </cell>
          <cell r="C753" t="str">
            <v>JUAN DAVID</v>
          </cell>
          <cell r="D753" t="str">
            <v>CONTRATISTA</v>
          </cell>
          <cell r="E753">
            <v>190446</v>
          </cell>
          <cell r="F753" t="str">
            <v>DIRECCIÓN DE LICENCIAS, PERMISOS Y TRAMITES</v>
          </cell>
        </row>
        <row r="754">
          <cell r="A754">
            <v>79504189</v>
          </cell>
          <cell r="B754" t="str">
            <v>VILLAVICENCIO REYES</v>
          </cell>
          <cell r="C754" t="str">
            <v>RICHARD GLEEM</v>
          </cell>
          <cell r="D754" t="str">
            <v>FUNCIONARIO</v>
          </cell>
          <cell r="E754">
            <v>110094</v>
          </cell>
          <cell r="F754" t="str">
            <v>GRUPO ADMINISTRATIVO</v>
          </cell>
        </row>
        <row r="755">
          <cell r="A755">
            <v>52906922</v>
          </cell>
          <cell r="B755" t="str">
            <v>BARBA PATIÑO</v>
          </cell>
          <cell r="C755" t="str">
            <v>DIANA CAROLINA</v>
          </cell>
          <cell r="D755" t="str">
            <v>CONTRATISTA</v>
          </cell>
          <cell r="E755">
            <v>141176</v>
          </cell>
          <cell r="F755" t="str">
            <v>GRUPO MITIGACIÓN CAMBIO CLIMATICO</v>
          </cell>
        </row>
        <row r="756">
          <cell r="A756">
            <v>60350607</v>
          </cell>
          <cell r="B756" t="str">
            <v>ORTEGA RAMIREZ</v>
          </cell>
          <cell r="C756" t="str">
            <v>OLGA ESPERANZA</v>
          </cell>
          <cell r="D756" t="str">
            <v>CONTRATISTA</v>
          </cell>
          <cell r="E756">
            <v>116227</v>
          </cell>
          <cell r="F756" t="str">
            <v>CAPA OZONO</v>
          </cell>
        </row>
        <row r="757">
          <cell r="A757">
            <v>32144856</v>
          </cell>
          <cell r="B757" t="str">
            <v>STAVRO TIRADO</v>
          </cell>
          <cell r="C757" t="str">
            <v>XIOMARA IBETH</v>
          </cell>
          <cell r="D757" t="str">
            <v>CONTRATISTA</v>
          </cell>
          <cell r="E757">
            <v>116227</v>
          </cell>
          <cell r="F757" t="str">
            <v>CAPA OZONO</v>
          </cell>
        </row>
        <row r="758">
          <cell r="A758">
            <v>79837032</v>
          </cell>
          <cell r="B758" t="str">
            <v>RAMIREZ</v>
          </cell>
          <cell r="C758" t="str">
            <v>GUILLERMO ALEJANDRO</v>
          </cell>
          <cell r="D758" t="str">
            <v>CONTRATISTA</v>
          </cell>
          <cell r="E758">
            <v>116227</v>
          </cell>
          <cell r="F758" t="str">
            <v>CAPA OZONO</v>
          </cell>
        </row>
        <row r="759">
          <cell r="A759">
            <v>25195459</v>
          </cell>
          <cell r="B759" t="str">
            <v>ACEVEDO </v>
          </cell>
          <cell r="C759" t="str">
            <v>OMARLY</v>
          </cell>
          <cell r="D759" t="str">
            <v>CONTRATISTA</v>
          </cell>
          <cell r="E759">
            <v>116227</v>
          </cell>
          <cell r="F759" t="str">
            <v>CAPA OZONO</v>
          </cell>
        </row>
        <row r="760">
          <cell r="A760">
            <v>22800938</v>
          </cell>
          <cell r="B760" t="str">
            <v>HADRA ROLON </v>
          </cell>
          <cell r="C760" t="str">
            <v>MARIAM</v>
          </cell>
          <cell r="D760" t="str">
            <v>FUNCIONARIO</v>
          </cell>
          <cell r="E760">
            <v>272066</v>
          </cell>
          <cell r="F760" t="str">
            <v>GRUPO DE COMUNICACIONES</v>
          </cell>
        </row>
        <row r="761">
          <cell r="A761">
            <v>79979675</v>
          </cell>
          <cell r="B761" t="str">
            <v>BELTRAN CUBILLOS</v>
          </cell>
          <cell r="C761" t="str">
            <v>RODOLFO ORLANDO</v>
          </cell>
          <cell r="D761" t="str">
            <v>CONTRATISTA</v>
          </cell>
          <cell r="E761">
            <v>141176</v>
          </cell>
          <cell r="F761" t="str">
            <v>GRUPO DESARROLLO TÉCNICO</v>
          </cell>
        </row>
        <row r="762">
          <cell r="A762">
            <v>52262489</v>
          </cell>
          <cell r="B762" t="str">
            <v>SORZANO LOPEZ</v>
          </cell>
          <cell r="C762" t="str">
            <v>CAROLINA</v>
          </cell>
          <cell r="D762" t="str">
            <v>CONTRATISTA</v>
          </cell>
          <cell r="E762">
            <v>141176</v>
          </cell>
          <cell r="F762" t="str">
            <v>DIRECCIÓN DE ECOSISTEMAS</v>
          </cell>
        </row>
        <row r="763">
          <cell r="A763">
            <v>89008637</v>
          </cell>
          <cell r="B763" t="str">
            <v>CORTÉS MATEUS</v>
          </cell>
          <cell r="C763" t="str">
            <v>CARLOS ARIEL </v>
          </cell>
          <cell r="D763" t="str">
            <v>CONTRATISTA</v>
          </cell>
          <cell r="E763">
            <v>190446</v>
          </cell>
          <cell r="F763" t="str">
            <v>GRUPO DESARROLLO TÉCNICO</v>
          </cell>
        </row>
        <row r="764">
          <cell r="A764">
            <v>79597891</v>
          </cell>
          <cell r="B764" t="str">
            <v>ALVARADO AMADOR</v>
          </cell>
          <cell r="C764" t="str">
            <v>JOSE RENE</v>
          </cell>
          <cell r="D764" t="str">
            <v>FUNCIONARIO</v>
          </cell>
          <cell r="E764">
            <v>110094</v>
          </cell>
          <cell r="F764" t="str">
            <v>GRUPO PASIVO LABORAL</v>
          </cell>
        </row>
        <row r="765">
          <cell r="A765">
            <v>24130490</v>
          </cell>
          <cell r="B765" t="str">
            <v>SANDOVAL BAEZ</v>
          </cell>
          <cell r="C765" t="str">
            <v>EDNA JULIETA</v>
          </cell>
          <cell r="D765" t="str">
            <v>CONTRATISTA</v>
          </cell>
          <cell r="E765">
            <v>107948</v>
          </cell>
          <cell r="F765" t="str">
            <v>GRUPO DE COMUNICACIONES</v>
          </cell>
        </row>
        <row r="766">
          <cell r="A766">
            <v>10283991</v>
          </cell>
          <cell r="B766" t="str">
            <v>AGUDELO SALAZAR</v>
          </cell>
          <cell r="C766" t="str">
            <v>RICARDO</v>
          </cell>
          <cell r="D766" t="str">
            <v>CONTRATISTA</v>
          </cell>
          <cell r="E766">
            <v>190446</v>
          </cell>
          <cell r="F766" t="str">
            <v>DIRECCIÓN DE ECOSISTEMAS</v>
          </cell>
        </row>
        <row r="767">
          <cell r="A767">
            <v>34043683</v>
          </cell>
          <cell r="B767" t="str">
            <v>HOYOS GOMEZ</v>
          </cell>
          <cell r="C767" t="str">
            <v>LUZ MARINA</v>
          </cell>
          <cell r="D767" t="str">
            <v>FUNCIONARIO</v>
          </cell>
          <cell r="E767">
            <v>201680</v>
          </cell>
          <cell r="F767" t="str">
            <v>GRUPO DE ATENCIÓN AL USUARIO</v>
          </cell>
        </row>
        <row r="768">
          <cell r="A768">
            <v>79470202</v>
          </cell>
          <cell r="B768" t="str">
            <v>GUEVARA MANCERA</v>
          </cell>
          <cell r="C768" t="str">
            <v>OMAR ARIEL</v>
          </cell>
          <cell r="D768" t="str">
            <v>FUNCIONARIO</v>
          </cell>
          <cell r="E768">
            <v>272066</v>
          </cell>
          <cell r="F768" t="str">
            <v>GRUPO ASESOR SINA</v>
          </cell>
        </row>
        <row r="769">
          <cell r="A769">
            <v>10028463</v>
          </cell>
          <cell r="B769" t="str">
            <v>POSADA URIBE</v>
          </cell>
          <cell r="C769" t="str">
            <v>JUAN JOSE</v>
          </cell>
          <cell r="D769" t="str">
            <v>CONTRATISTA</v>
          </cell>
          <cell r="E769">
            <v>141176</v>
          </cell>
          <cell r="F769" t="str">
            <v>GRUPO DE COMUNICACIONES</v>
          </cell>
        </row>
        <row r="770">
          <cell r="A770">
            <v>52994611</v>
          </cell>
          <cell r="B770" t="str">
            <v>SARMIENTO APARICIO</v>
          </cell>
          <cell r="C770" t="str">
            <v>MARIANA </v>
          </cell>
          <cell r="D770" t="str">
            <v>CONTRATISTA</v>
          </cell>
          <cell r="E770">
            <v>141176</v>
          </cell>
          <cell r="F770" t="str">
            <v>GRUPO DE RECURSO HIDRICO</v>
          </cell>
        </row>
        <row r="771">
          <cell r="A771">
            <v>9104488</v>
          </cell>
          <cell r="B771" t="str">
            <v>DICKSON BARRERA</v>
          </cell>
          <cell r="C771" t="str">
            <v>EDWIN MAURICIO</v>
          </cell>
          <cell r="D771" t="str">
            <v>CONTRATISTA</v>
          </cell>
          <cell r="E771">
            <v>116227</v>
          </cell>
          <cell r="F771" t="str">
            <v>CAPA OZONO</v>
          </cell>
        </row>
        <row r="772">
          <cell r="A772">
            <v>30391980</v>
          </cell>
          <cell r="B772" t="str">
            <v>CAICEDO CAICEDO</v>
          </cell>
          <cell r="C772" t="str">
            <v>CLAUDIA MILENA</v>
          </cell>
          <cell r="D772" t="str">
            <v>CONTRATISTA</v>
          </cell>
          <cell r="E772">
            <v>116227</v>
          </cell>
          <cell r="F772" t="str">
            <v>CAPA OZONO</v>
          </cell>
        </row>
        <row r="773">
          <cell r="A773">
            <v>11202449</v>
          </cell>
          <cell r="B773" t="str">
            <v>HERNANDEZ CRUZ</v>
          </cell>
          <cell r="C773" t="str">
            <v>SERGIO RODRIGO</v>
          </cell>
          <cell r="D773" t="str">
            <v>CONTRATISTA</v>
          </cell>
          <cell r="E773">
            <v>116227</v>
          </cell>
          <cell r="F773" t="str">
            <v>DIRECCIÓN DE DESARROLLO SECTORIAL SOSTENIBLE</v>
          </cell>
        </row>
        <row r="774">
          <cell r="A774">
            <v>52903503</v>
          </cell>
          <cell r="B774" t="str">
            <v>SANCHEZ ABRIL</v>
          </cell>
          <cell r="C774" t="str">
            <v>MARIET ALEJANDRA</v>
          </cell>
          <cell r="D774" t="str">
            <v>CONTRATISTA</v>
          </cell>
          <cell r="E774">
            <v>116227</v>
          </cell>
          <cell r="F774" t="str">
            <v>DIRECCIÓN DE DESARROLLO SECTORIAL SOSTENIBLE</v>
          </cell>
        </row>
        <row r="775">
          <cell r="A775">
            <v>3228000</v>
          </cell>
          <cell r="B775" t="str">
            <v>ARCOS PALMA</v>
          </cell>
          <cell r="C775" t="str">
            <v>OSCAR HERNÁN</v>
          </cell>
          <cell r="D775" t="str">
            <v>CONTRATISTA</v>
          </cell>
          <cell r="E775">
            <v>116227</v>
          </cell>
          <cell r="F775" t="str">
            <v>DIRECCIÓN DE DESARROLLO TERRITORIAL</v>
          </cell>
        </row>
        <row r="776">
          <cell r="A776">
            <v>80085171</v>
          </cell>
          <cell r="B776" t="str">
            <v>SANDOVAL PEDROZA</v>
          </cell>
          <cell r="C776" t="str">
            <v>JOSE MANUEL</v>
          </cell>
          <cell r="D776" t="str">
            <v>CONTRATISTA</v>
          </cell>
          <cell r="E776">
            <v>190446</v>
          </cell>
          <cell r="F776" t="str">
            <v>GRUPO DE RECURSO HIDRICO</v>
          </cell>
        </row>
        <row r="777">
          <cell r="A777">
            <v>79592274</v>
          </cell>
          <cell r="B777" t="str">
            <v>LOPEZ CERÓN</v>
          </cell>
          <cell r="C777" t="str">
            <v>FERNANDO</v>
          </cell>
          <cell r="D777" t="str">
            <v>CONTRATISTA</v>
          </cell>
          <cell r="E777">
            <v>102974</v>
          </cell>
          <cell r="F777" t="str">
            <v>GRUPO DE COMUNICACIONES</v>
          </cell>
        </row>
        <row r="778">
          <cell r="A778">
            <v>6212011</v>
          </cell>
          <cell r="B778" t="str">
            <v>GIRALDO OSORIO</v>
          </cell>
          <cell r="C778" t="str">
            <v>JUAN BAUTISTA  </v>
          </cell>
          <cell r="D778" t="str">
            <v>CONTRATISTA</v>
          </cell>
          <cell r="E778">
            <v>190446</v>
          </cell>
          <cell r="F778" t="str">
            <v>DIRECCIÓN DEL SISTEMA HABITACIONAL</v>
          </cell>
        </row>
        <row r="779">
          <cell r="A779">
            <v>79123200</v>
          </cell>
          <cell r="B779" t="str">
            <v>ERAZO GIRONZA</v>
          </cell>
          <cell r="C779" t="str">
            <v>JORGE ALONSO</v>
          </cell>
          <cell r="D779" t="str">
            <v>CONTRATISTA</v>
          </cell>
          <cell r="E779">
            <v>190446</v>
          </cell>
          <cell r="F779" t="str">
            <v>DIRECCIÓN DE DESARROLLO TERRITORIAL</v>
          </cell>
        </row>
        <row r="780">
          <cell r="A780">
            <v>79979668</v>
          </cell>
          <cell r="B780" t="str">
            <v>MONTOYA CASAS</v>
          </cell>
          <cell r="C780" t="str">
            <v>GUILLERMO ALEJANDRO</v>
          </cell>
          <cell r="D780" t="str">
            <v>FUNCIONARIO</v>
          </cell>
          <cell r="E780">
            <v>252685</v>
          </cell>
          <cell r="F780" t="str">
            <v>DESPACHO DEL VICEMINISTRO DE AGUA Y SANEAMIENTO</v>
          </cell>
        </row>
        <row r="781">
          <cell r="A781">
            <v>75069147</v>
          </cell>
          <cell r="B781" t="str">
            <v>MARQUEZ DUQUE</v>
          </cell>
          <cell r="C781" t="str">
            <v>LUIS FELIPE </v>
          </cell>
          <cell r="D781" t="str">
            <v>CONTRATISTA</v>
          </cell>
          <cell r="E781">
            <v>141176</v>
          </cell>
          <cell r="F781" t="str">
            <v>DIRECCIÓN DE DESARROLLO TERRITORIAL</v>
          </cell>
        </row>
        <row r="782">
          <cell r="A782">
            <v>79690499</v>
          </cell>
          <cell r="B782" t="str">
            <v>RAMÍREZ RAMÍREZ</v>
          </cell>
          <cell r="C782" t="str">
            <v>JUAN ALBERTO </v>
          </cell>
          <cell r="D782" t="str">
            <v>CONTRATISTA</v>
          </cell>
          <cell r="E782">
            <v>141176</v>
          </cell>
          <cell r="F782" t="str">
            <v>GRUPO DESARROLLO TÉCNICO</v>
          </cell>
        </row>
        <row r="783">
          <cell r="A783">
            <v>25023618</v>
          </cell>
          <cell r="B783" t="str">
            <v>LÓPEZ  RAMÍREZ</v>
          </cell>
          <cell r="C783" t="str">
            <v>CLAUDIA MILENA </v>
          </cell>
          <cell r="D783" t="str">
            <v>CONTRATISTA</v>
          </cell>
          <cell r="E783">
            <v>131119</v>
          </cell>
          <cell r="F783" t="str">
            <v>GRUPO DESARROLLO TÉCNICO</v>
          </cell>
        </row>
        <row r="784">
          <cell r="A784">
            <v>52251554</v>
          </cell>
          <cell r="B784" t="str">
            <v>GARCIA LOPEZ</v>
          </cell>
          <cell r="C784" t="str">
            <v>MARCELA </v>
          </cell>
          <cell r="D784" t="str">
            <v>CONTRATISTA</v>
          </cell>
          <cell r="E784">
            <v>190446</v>
          </cell>
          <cell r="F784" t="str">
            <v>GRUPO DE ANALISIS ECONOMICO</v>
          </cell>
        </row>
        <row r="785">
          <cell r="A785">
            <v>34542536</v>
          </cell>
          <cell r="B785" t="str">
            <v>IMBACHI CERÓN</v>
          </cell>
          <cell r="C785" t="str">
            <v>CARMINA DEL SOCORRO</v>
          </cell>
          <cell r="D785" t="str">
            <v>CONTRATISTA</v>
          </cell>
          <cell r="E785">
            <v>190446</v>
          </cell>
          <cell r="F785" t="str">
            <v>DIRECCIÓN DE LICENCIAS, PERMISOS Y TRAMITES</v>
          </cell>
        </row>
        <row r="786">
          <cell r="A786">
            <v>52815180</v>
          </cell>
          <cell r="B786" t="str">
            <v>RODRIGUEZ VARGAS</v>
          </cell>
          <cell r="C786" t="str">
            <v>PAULA ALEXANDRA</v>
          </cell>
          <cell r="D786" t="str">
            <v>CONTRATISTA</v>
          </cell>
          <cell r="E786">
            <v>116227</v>
          </cell>
          <cell r="F786" t="str">
            <v>DIRECCIÓN DE DESARROLLO SECTORIAL SOSTENIBLE</v>
          </cell>
        </row>
        <row r="787">
          <cell r="A787">
            <v>51691481</v>
          </cell>
          <cell r="B787" t="str">
            <v>TRIVIÑO BARRANTES</v>
          </cell>
          <cell r="C787" t="str">
            <v>MARLENE</v>
          </cell>
          <cell r="D787" t="str">
            <v>FUNCIONARIO</v>
          </cell>
          <cell r="E787">
            <v>166039</v>
          </cell>
          <cell r="F787" t="str">
            <v>GRUPO DE TALENTO HUMANO</v>
          </cell>
        </row>
        <row r="788">
          <cell r="A788">
            <v>52256096</v>
          </cell>
          <cell r="B788" t="str">
            <v>LOZANO VILA</v>
          </cell>
          <cell r="C788" t="str">
            <v>ALICIA</v>
          </cell>
          <cell r="D788" t="str">
            <v>FUNCIONARIO</v>
          </cell>
          <cell r="E788">
            <v>201680</v>
          </cell>
          <cell r="F788" t="str">
            <v>OFICINA DE ASUNTOS INTERNACIONALES</v>
          </cell>
        </row>
        <row r="789">
          <cell r="A789">
            <v>8853493</v>
          </cell>
          <cell r="B789" t="str">
            <v>NERIO QUINTANA</v>
          </cell>
          <cell r="C789" t="str">
            <v>NESTOR RAUL</v>
          </cell>
          <cell r="D789" t="str">
            <v>FUNCIONARIO</v>
          </cell>
          <cell r="E789">
            <v>147105</v>
          </cell>
          <cell r="F789" t="str">
            <v>DIRECCIÓN DEL SISTEMA HABITACIONAL</v>
          </cell>
        </row>
        <row r="790">
          <cell r="A790">
            <v>79338916</v>
          </cell>
          <cell r="B790" t="str">
            <v>NEYVA MORALES</v>
          </cell>
          <cell r="C790" t="str">
            <v>ARIEL IGNACIO</v>
          </cell>
          <cell r="D790" t="str">
            <v>CONTRATISTA</v>
          </cell>
          <cell r="E790">
            <v>247580</v>
          </cell>
          <cell r="F790" t="str">
            <v>DIRECCIÓN DEL SISTEMA HABITACIONAL</v>
          </cell>
        </row>
        <row r="791">
          <cell r="A791">
            <v>93082998</v>
          </cell>
          <cell r="B791" t="str">
            <v>DEVIA AYALA</v>
          </cell>
          <cell r="C791" t="str">
            <v>CESAR AUGUSTO</v>
          </cell>
          <cell r="D791" t="str">
            <v>CONTRATISTA</v>
          </cell>
          <cell r="E791">
            <v>141176</v>
          </cell>
          <cell r="F791" t="str">
            <v>DIRECCIÓN DE LICENCIAS, PERMISOS Y TRAMITES</v>
          </cell>
        </row>
        <row r="792">
          <cell r="A792">
            <v>80026627</v>
          </cell>
          <cell r="B792" t="str">
            <v>NIEVES ORDUÑA</v>
          </cell>
          <cell r="C792" t="str">
            <v>HELMUTH EDISSON</v>
          </cell>
          <cell r="D792" t="str">
            <v>CONTRATISTA</v>
          </cell>
          <cell r="E792">
            <v>141176</v>
          </cell>
          <cell r="F792" t="str">
            <v>DIRECCIÓN DE ECOSISTEMAS</v>
          </cell>
        </row>
        <row r="793">
          <cell r="A793">
            <v>27001062</v>
          </cell>
          <cell r="B793" t="str">
            <v>MANJARRES CUELLO</v>
          </cell>
          <cell r="C793" t="str">
            <v>MARGARITA CECILIA</v>
          </cell>
          <cell r="D793" t="str">
            <v>FUNCIONARIO</v>
          </cell>
          <cell r="E793">
            <v>272066</v>
          </cell>
          <cell r="F793" t="str">
            <v>OFICINA ASESORA JURIDICA</v>
          </cell>
        </row>
        <row r="794">
          <cell r="A794">
            <v>11426587</v>
          </cell>
          <cell r="B794" t="str">
            <v> ALVARADO GONZÁLEZ</v>
          </cell>
          <cell r="C794" t="str">
            <v>CARLOS ADRIANO</v>
          </cell>
          <cell r="D794" t="str">
            <v>CONTRATISTA</v>
          </cell>
          <cell r="E794">
            <v>247580</v>
          </cell>
          <cell r="F794" t="str">
            <v>DIRECCIÓN DE DESARROLLO TERRITORIAL</v>
          </cell>
        </row>
        <row r="795">
          <cell r="A795">
            <v>22461113</v>
          </cell>
          <cell r="B795" t="str">
            <v>SALAZAR JAIMES</v>
          </cell>
          <cell r="C795" t="str">
            <v>MYRIAM PAOLA</v>
          </cell>
          <cell r="D795" t="str">
            <v>CONTRATISTA</v>
          </cell>
          <cell r="E795">
            <v>141176</v>
          </cell>
          <cell r="F795" t="str">
            <v>DIRECCIÓN DE ECOSISTEMAS</v>
          </cell>
        </row>
        <row r="796">
          <cell r="A796">
            <v>79474048</v>
          </cell>
          <cell r="B796" t="str">
            <v>VALDERRAMA  BAQUERO</v>
          </cell>
          <cell r="C796" t="str">
            <v>JOHNY DAVID </v>
          </cell>
          <cell r="D796" t="str">
            <v>CONTRATISTA</v>
          </cell>
          <cell r="E796">
            <v>141176</v>
          </cell>
          <cell r="F796" t="str">
            <v>DIRECCIÓN DEL SISTEMA HABITACIONAL</v>
          </cell>
        </row>
        <row r="797">
          <cell r="A797">
            <v>37316403</v>
          </cell>
          <cell r="B797" t="str">
            <v>LOZANO QUINTERO</v>
          </cell>
          <cell r="C797" t="str">
            <v>MARIA YOLIMA</v>
          </cell>
          <cell r="D797" t="str">
            <v>FUNCIONARIO</v>
          </cell>
          <cell r="E797">
            <v>201680</v>
          </cell>
          <cell r="F797" t="str">
            <v>GRUPO ASESOR LEGISLATIVO</v>
          </cell>
        </row>
        <row r="798">
          <cell r="A798">
            <v>79053542</v>
          </cell>
          <cell r="B798" t="str">
            <v>PRECIADO ARIAS</v>
          </cell>
          <cell r="C798" t="str">
            <v>VICTOR ERNESTO</v>
          </cell>
          <cell r="D798" t="str">
            <v>FUNCIONARIO</v>
          </cell>
          <cell r="E798">
            <v>147105</v>
          </cell>
          <cell r="F798" t="str">
            <v>GRUPO DE FINANZAS Y PRESUPUESTO</v>
          </cell>
        </row>
        <row r="799">
          <cell r="A799">
            <v>51811533</v>
          </cell>
          <cell r="B799" t="str">
            <v>CADAVID VILLA</v>
          </cell>
          <cell r="C799" t="str">
            <v>ADRIANA</v>
          </cell>
          <cell r="D799" t="str">
            <v>CONTRATISTA</v>
          </cell>
          <cell r="E799">
            <v>247580</v>
          </cell>
          <cell r="F799" t="str">
            <v>DIRECCIÓN DE LICENCIAS, PERMISOS Y TRAMITES</v>
          </cell>
        </row>
        <row r="800">
          <cell r="A800">
            <v>52712241</v>
          </cell>
          <cell r="B800" t="str">
            <v> MOSQUERA MURCIA</v>
          </cell>
          <cell r="C800" t="str">
            <v>FABIOLA ALEXANDRA</v>
          </cell>
          <cell r="D800" t="str">
            <v>CONTRATISTA</v>
          </cell>
          <cell r="E800">
            <v>141176</v>
          </cell>
          <cell r="F800" t="str">
            <v>DIRECCIÓN DEL SISTEMA HABITACIONAL</v>
          </cell>
        </row>
        <row r="801">
          <cell r="A801">
            <v>79059807</v>
          </cell>
          <cell r="B801" t="str">
            <v>LEGUIZAMÓN PÉREZ</v>
          </cell>
          <cell r="C801" t="str">
            <v>JIMMY ARNULFO</v>
          </cell>
          <cell r="D801" t="str">
            <v>FUNCIONARIO</v>
          </cell>
          <cell r="E801">
            <v>136625</v>
          </cell>
          <cell r="F801" t="str">
            <v>DIRECCIÓN DE INVERSIONES ESTRATEGICAS</v>
          </cell>
        </row>
        <row r="802">
          <cell r="A802">
            <v>51725551</v>
          </cell>
          <cell r="B802" t="str">
            <v>WILCHES QUINTANA</v>
          </cell>
          <cell r="C802" t="str">
            <v>NUBIA LUCIA</v>
          </cell>
          <cell r="D802" t="str">
            <v>CONTRATISTA</v>
          </cell>
          <cell r="E802">
            <v>247580</v>
          </cell>
          <cell r="F802" t="str">
            <v>DESPACHO DEL VICEMINISTRO DE AMBIENTE</v>
          </cell>
        </row>
        <row r="803">
          <cell r="A803">
            <v>79393054</v>
          </cell>
          <cell r="B803" t="str">
            <v>JIMENEZ LADINO</v>
          </cell>
          <cell r="C803" t="str">
            <v>GONZALO</v>
          </cell>
          <cell r="D803" t="str">
            <v>FUNCIONARIO</v>
          </cell>
          <cell r="E803">
            <v>166039</v>
          </cell>
          <cell r="F803" t="str">
            <v>DIRECCIÓN DE PLANEACIÓN, INFORMACIÓN Y COORDINACIÓN REGIONAL</v>
          </cell>
        </row>
        <row r="804">
          <cell r="A804">
            <v>7161894</v>
          </cell>
          <cell r="B804" t="str">
            <v>JIMENEZ GONZALEZ</v>
          </cell>
          <cell r="C804" t="str">
            <v>CESAR FERNANDO</v>
          </cell>
          <cell r="D804" t="str">
            <v>CONTRATISTA</v>
          </cell>
          <cell r="E804">
            <v>247580</v>
          </cell>
          <cell r="F804" t="str">
            <v>GRUPO DE RECURSO HIDRICO</v>
          </cell>
        </row>
        <row r="805">
          <cell r="A805">
            <v>79810683</v>
          </cell>
          <cell r="B805" t="str">
            <v>ACOSTA PUENTES</v>
          </cell>
          <cell r="C805" t="str">
            <v>FABIAN CAMILO</v>
          </cell>
          <cell r="D805" t="str">
            <v>CONTRATISTA</v>
          </cell>
          <cell r="E805">
            <v>141176</v>
          </cell>
          <cell r="F805" t="str">
            <v>GRUPO ASESOR SINA</v>
          </cell>
        </row>
        <row r="806">
          <cell r="A806">
            <v>41933199</v>
          </cell>
          <cell r="B806" t="str">
            <v>CORREA JARAMILLO</v>
          </cell>
          <cell r="C806" t="str">
            <v>MONICA MARIA</v>
          </cell>
          <cell r="D806" t="str">
            <v>CONTRATISTA</v>
          </cell>
          <cell r="E806">
            <v>190446</v>
          </cell>
          <cell r="F806" t="str">
            <v>DIRECCIÓN DEL SISTEMA HABITACIONAL</v>
          </cell>
        </row>
        <row r="807">
          <cell r="A807">
            <v>91277173</v>
          </cell>
          <cell r="B807" t="str">
            <v>RAMIREZ AMAYA </v>
          </cell>
          <cell r="C807" t="str">
            <v>HECTOR LEONEL</v>
          </cell>
          <cell r="D807" t="str">
            <v>CONTRATISTA</v>
          </cell>
          <cell r="E807">
            <v>141176</v>
          </cell>
          <cell r="F807" t="str">
            <v>DIRECCIÓN DEL SISTEMA HABITACIONAL</v>
          </cell>
        </row>
        <row r="808">
          <cell r="A808">
            <v>91478780</v>
          </cell>
          <cell r="B808" t="str">
            <v>RUEDA LOPEZ</v>
          </cell>
          <cell r="C808" t="str">
            <v>LUIS EMILIO</v>
          </cell>
          <cell r="D808" t="str">
            <v>CONTRATISTA</v>
          </cell>
          <cell r="E808">
            <v>190446</v>
          </cell>
          <cell r="F808" t="str">
            <v>DIRECCIÓN DEL SISTEMA HABITACIONAL</v>
          </cell>
        </row>
        <row r="809">
          <cell r="A809">
            <v>79910073</v>
          </cell>
          <cell r="B809" t="str">
            <v>DAVILA RODRIGUEZ</v>
          </cell>
          <cell r="C809" t="str">
            <v>SANTIAGO</v>
          </cell>
          <cell r="D809" t="str">
            <v>CONTRATISTA</v>
          </cell>
          <cell r="E809">
            <v>141176</v>
          </cell>
          <cell r="F809" t="str">
            <v>GRUPO MITIGACIÓN CAMBIO CLIMATICO</v>
          </cell>
        </row>
        <row r="810">
          <cell r="A810">
            <v>52517809</v>
          </cell>
          <cell r="B810" t="str">
            <v>LOPEZ TOVAR</v>
          </cell>
          <cell r="C810" t="str">
            <v>SANDRA LUCIA</v>
          </cell>
          <cell r="D810" t="str">
            <v>CONTRATISTA</v>
          </cell>
          <cell r="E810">
            <v>247580</v>
          </cell>
          <cell r="F810" t="str">
            <v>GRUPO MITIGACIÓN CAMBIO CLIMATICO</v>
          </cell>
        </row>
        <row r="811">
          <cell r="A811">
            <v>39535735</v>
          </cell>
          <cell r="B811" t="str">
            <v>MARTINEZ BRAVO </v>
          </cell>
          <cell r="C811" t="str">
            <v>LUZ ANGELA</v>
          </cell>
          <cell r="D811" t="str">
            <v>FUNCIONARIO</v>
          </cell>
          <cell r="E811">
            <v>353686</v>
          </cell>
          <cell r="F811" t="str">
            <v>DIRECCIÓN DEL SISTEMA HABITACIONAL</v>
          </cell>
        </row>
        <row r="812">
          <cell r="A812">
            <v>46370865</v>
          </cell>
          <cell r="B812" t="str">
            <v>VELANDIA SIACHOQUE</v>
          </cell>
          <cell r="C812" t="str">
            <v>CLAUDIA PATRICIA</v>
          </cell>
          <cell r="D812" t="str">
            <v>FUNCIONARIO</v>
          </cell>
          <cell r="E812">
            <v>166039</v>
          </cell>
          <cell r="F812" t="str">
            <v>DIRECCIÓN DE DESARROLLO SECTORIAL SOSTENIBLE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BF1216"/>
  <sheetViews>
    <sheetView showGridLines="0" tabSelected="1" zoomScale="114" zoomScaleNormal="114" zoomScaleSheetLayoutView="140" zoomScalePageLayoutView="0" workbookViewId="0" topLeftCell="B1">
      <selection activeCell="E1188" sqref="E1188"/>
    </sheetView>
  </sheetViews>
  <sheetFormatPr defaultColWidth="11.57421875" defaultRowHeight="12.75"/>
  <cols>
    <col min="1" max="1" width="6.28125" style="16" hidden="1" customWidth="1"/>
    <col min="2" max="2" width="15.28125" style="3" customWidth="1"/>
    <col min="3" max="3" width="12.421875" style="3" customWidth="1"/>
    <col min="4" max="4" width="12.00390625" style="3" customWidth="1"/>
    <col min="5" max="5" width="16.28125" style="3" customWidth="1"/>
    <col min="6" max="6" width="2.28125" style="3" customWidth="1"/>
    <col min="7" max="7" width="13.8515625" style="3" customWidth="1"/>
    <col min="8" max="8" width="14.421875" style="3" customWidth="1"/>
    <col min="9" max="9" width="15.28125" style="3" customWidth="1"/>
    <col min="10" max="10" width="16.00390625" style="3" customWidth="1"/>
    <col min="11" max="11" width="15.8515625" style="1" hidden="1" customWidth="1"/>
    <col min="12" max="12" width="4.28125" style="3" hidden="1" customWidth="1"/>
    <col min="13" max="14" width="17.421875" style="2" hidden="1" customWidth="1"/>
    <col min="15" max="15" width="9.421875" style="3" hidden="1" customWidth="1"/>
    <col min="16" max="16" width="6.8515625" style="3" hidden="1" customWidth="1"/>
    <col min="17" max="18" width="11.421875" style="3" hidden="1" customWidth="1"/>
    <col min="19" max="20" width="2.7109375" style="3" customWidth="1"/>
    <col min="21" max="21" width="1.28515625" style="3" customWidth="1"/>
    <col min="22" max="22" width="2.421875" style="3" customWidth="1"/>
    <col min="23" max="25" width="11.421875" style="3" customWidth="1"/>
    <col min="26" max="16384" width="11.421875" style="3" customWidth="1"/>
  </cols>
  <sheetData>
    <row r="1" spans="3:58" s="1" customFormat="1" ht="6" customHeight="1" thickBot="1">
      <c r="C1" s="98"/>
      <c r="D1" s="98"/>
      <c r="E1" s="98"/>
      <c r="F1" s="98"/>
      <c r="G1" s="98"/>
      <c r="H1" s="98"/>
      <c r="I1" s="98"/>
      <c r="J1" s="98"/>
      <c r="M1" s="5"/>
      <c r="N1" s="5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</row>
    <row r="2" spans="1:58" ht="39.75" customHeight="1">
      <c r="A2" s="4"/>
      <c r="B2" s="279" t="s">
        <v>1198</v>
      </c>
      <c r="C2" s="280"/>
      <c r="D2" s="293" t="s">
        <v>1222</v>
      </c>
      <c r="E2" s="294"/>
      <c r="F2" s="294"/>
      <c r="G2" s="294"/>
      <c r="H2" s="294"/>
      <c r="I2" s="17"/>
      <c r="J2" s="18"/>
      <c r="L2" s="1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</row>
    <row r="3" spans="1:58" ht="18" customHeight="1">
      <c r="A3" s="4"/>
      <c r="B3" s="281"/>
      <c r="C3" s="282"/>
      <c r="D3" s="283" t="s">
        <v>1218</v>
      </c>
      <c r="E3" s="284"/>
      <c r="F3" s="284"/>
      <c r="G3" s="284"/>
      <c r="H3" s="284"/>
      <c r="I3" s="48"/>
      <c r="J3" s="19"/>
      <c r="L3" s="1"/>
      <c r="M3" s="285" t="b">
        <f>IF($C$10="X",IF($E$24=$C$24,0.5,($E$24-$C$24)+0.5),IF($C$11="X",IF($E$24=$C$24,1,($E$24-$C$24)+1),IF($C$12="X",IF($E$24=$C$24,1,($E$24-$C$24)+1))))</f>
        <v>0</v>
      </c>
      <c r="N3" s="286" t="b">
        <f>IF($C$6="X",IF($I$13=$I$14,0.5,($I$14-$I$13)+0.5),IF($C$7="X",IF($I$13=$I$14,1,($I$14-$I$13)+1),IF($C$8="X",IF($I$13=$I$14,1,($I$14-$I$13)+1))))</f>
        <v>0</v>
      </c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</row>
    <row r="4" spans="1:58" ht="15.75" customHeight="1" thickBot="1">
      <c r="A4" s="4"/>
      <c r="B4" s="287" t="s">
        <v>1220</v>
      </c>
      <c r="C4" s="288"/>
      <c r="D4" s="289" t="s">
        <v>1219</v>
      </c>
      <c r="E4" s="290"/>
      <c r="F4" s="290"/>
      <c r="G4" s="290"/>
      <c r="H4" s="290"/>
      <c r="I4" s="291" t="s">
        <v>1221</v>
      </c>
      <c r="J4" s="292"/>
      <c r="L4" s="1"/>
      <c r="M4" s="275" t="e">
        <f>+#REF!*M3</f>
        <v>#REF!</v>
      </c>
      <c r="N4" s="276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</row>
    <row r="5" spans="1:58" ht="12.75" customHeight="1">
      <c r="A5" s="4"/>
      <c r="B5" s="296" t="s">
        <v>1207</v>
      </c>
      <c r="C5" s="297"/>
      <c r="D5" s="297"/>
      <c r="E5" s="297"/>
      <c r="F5" s="297"/>
      <c r="G5" s="297"/>
      <c r="H5" s="297"/>
      <c r="I5" s="297"/>
      <c r="J5" s="298"/>
      <c r="K5" s="47"/>
      <c r="L5" s="1"/>
      <c r="M5" s="275">
        <f>IF($I$22="X",$M$4,0)</f>
        <v>0</v>
      </c>
      <c r="N5" s="276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</row>
    <row r="6" spans="1:58" ht="12.75" customHeight="1">
      <c r="A6" s="4"/>
      <c r="B6" s="296"/>
      <c r="C6" s="297"/>
      <c r="D6" s="297"/>
      <c r="E6" s="297"/>
      <c r="F6" s="297"/>
      <c r="G6" s="297"/>
      <c r="H6" s="297"/>
      <c r="I6" s="297"/>
      <c r="J6" s="298"/>
      <c r="L6" s="1"/>
      <c r="M6" s="277">
        <f>IF($C$24=$E$24,1,($E$24-$C$24)+1)</f>
        <v>1</v>
      </c>
      <c r="N6" s="277">
        <f>IF($I$13=$I$14,1,($I$14-$I$13)+1)</f>
        <v>1</v>
      </c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</row>
    <row r="7" spans="1:58" ht="12.75" customHeight="1">
      <c r="A7" s="4"/>
      <c r="B7" s="296"/>
      <c r="C7" s="297"/>
      <c r="D7" s="297"/>
      <c r="E7" s="297"/>
      <c r="F7" s="297"/>
      <c r="G7" s="297"/>
      <c r="H7" s="297"/>
      <c r="I7" s="297"/>
      <c r="J7" s="298"/>
      <c r="L7" s="1"/>
      <c r="M7" s="5"/>
      <c r="N7" s="5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</row>
    <row r="8" spans="1:58" ht="5.25" customHeight="1" thickBot="1">
      <c r="A8" s="4"/>
      <c r="B8" s="299"/>
      <c r="C8" s="300"/>
      <c r="D8" s="300"/>
      <c r="E8" s="300"/>
      <c r="F8" s="300"/>
      <c r="G8" s="300"/>
      <c r="H8" s="300"/>
      <c r="I8" s="300"/>
      <c r="J8" s="301"/>
      <c r="L8" s="1"/>
      <c r="M8" s="260"/>
      <c r="N8" s="260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</row>
    <row r="9" spans="1:58" ht="18.75" customHeight="1" thickBot="1">
      <c r="A9" s="4"/>
      <c r="B9" s="42"/>
      <c r="C9" s="43"/>
      <c r="D9" s="43"/>
      <c r="E9" s="43"/>
      <c r="F9" s="43"/>
      <c r="G9" s="43"/>
      <c r="H9" s="43"/>
      <c r="I9" s="43"/>
      <c r="J9" s="21"/>
      <c r="L9" s="1"/>
      <c r="M9" s="278"/>
      <c r="N9" s="278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</row>
    <row r="10" spans="1:58" ht="18" customHeight="1">
      <c r="A10" s="4"/>
      <c r="B10" s="84" t="s">
        <v>1153</v>
      </c>
      <c r="C10" s="41"/>
      <c r="D10" s="302" t="s">
        <v>1173</v>
      </c>
      <c r="E10" s="305"/>
      <c r="F10" s="22"/>
      <c r="G10" s="308" t="s">
        <v>1223</v>
      </c>
      <c r="H10" s="310"/>
      <c r="I10" s="310"/>
      <c r="J10" s="306"/>
      <c r="L10" s="1"/>
      <c r="M10" s="260"/>
      <c r="N10" s="260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1" spans="1:58" ht="18" customHeight="1">
      <c r="A11" s="4"/>
      <c r="B11" s="85" t="s">
        <v>1154</v>
      </c>
      <c r="C11" s="6"/>
      <c r="D11" s="303"/>
      <c r="E11" s="306"/>
      <c r="F11" s="22"/>
      <c r="G11" s="308"/>
      <c r="H11" s="310"/>
      <c r="I11" s="310"/>
      <c r="J11" s="306"/>
      <c r="L11" s="1"/>
      <c r="M11" s="76"/>
      <c r="N11" s="76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</row>
    <row r="12" spans="1:58" ht="18" customHeight="1" thickBot="1">
      <c r="A12" s="4"/>
      <c r="B12" s="86" t="s">
        <v>1155</v>
      </c>
      <c r="C12" s="7"/>
      <c r="D12" s="304"/>
      <c r="E12" s="307"/>
      <c r="F12" s="20"/>
      <c r="G12" s="309"/>
      <c r="H12" s="311"/>
      <c r="I12" s="311"/>
      <c r="J12" s="307"/>
      <c r="L12" s="1"/>
      <c r="M12" s="260"/>
      <c r="N12" s="260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</row>
    <row r="13" spans="1:58" ht="7.5" customHeight="1" thickBot="1">
      <c r="A13" s="4"/>
      <c r="B13" s="20"/>
      <c r="C13" s="20"/>
      <c r="D13" s="23"/>
      <c r="E13" s="20"/>
      <c r="F13" s="20"/>
      <c r="G13" s="20"/>
      <c r="H13" s="20"/>
      <c r="I13" s="20"/>
      <c r="J13" s="24"/>
      <c r="L13" s="1"/>
      <c r="M13" s="260"/>
      <c r="N13" s="260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</row>
    <row r="14" spans="1:58" ht="19.5" customHeight="1">
      <c r="A14" s="4"/>
      <c r="B14" s="261" t="s">
        <v>1176</v>
      </c>
      <c r="C14" s="263"/>
      <c r="D14" s="264"/>
      <c r="E14" s="265"/>
      <c r="F14" s="20"/>
      <c r="G14" s="269" t="s">
        <v>1152</v>
      </c>
      <c r="H14" s="270"/>
      <c r="I14" s="271"/>
      <c r="J14" s="272"/>
      <c r="L14" s="1"/>
      <c r="M14" s="76"/>
      <c r="N14" s="76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</row>
    <row r="15" spans="1:58" ht="19.5" customHeight="1" thickBot="1">
      <c r="A15" s="4"/>
      <c r="B15" s="262"/>
      <c r="C15" s="266"/>
      <c r="D15" s="267"/>
      <c r="E15" s="268"/>
      <c r="F15" s="25"/>
      <c r="G15" s="87" t="s">
        <v>1174</v>
      </c>
      <c r="H15" s="273"/>
      <c r="I15" s="274"/>
      <c r="J15" s="8" t="s">
        <v>1178</v>
      </c>
      <c r="L15" s="1"/>
      <c r="M15" s="5"/>
      <c r="N15" s="5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</row>
    <row r="16" spans="1:58" ht="7.5" customHeight="1" thickBot="1">
      <c r="A16" s="4"/>
      <c r="B16" s="26"/>
      <c r="C16" s="26"/>
      <c r="D16" s="25"/>
      <c r="E16" s="25"/>
      <c r="F16" s="25"/>
      <c r="G16" s="77"/>
      <c r="H16" s="27"/>
      <c r="I16" s="77"/>
      <c r="J16" s="28"/>
      <c r="L16" s="1"/>
      <c r="M16" s="9"/>
      <c r="N16" s="5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</row>
    <row r="17" spans="1:58" ht="18" customHeight="1" thickBot="1">
      <c r="A17" s="4"/>
      <c r="B17" s="91" t="s">
        <v>1166</v>
      </c>
      <c r="C17" s="79"/>
      <c r="D17" s="312" t="s">
        <v>1199</v>
      </c>
      <c r="E17" s="314"/>
      <c r="F17" s="25"/>
      <c r="G17" s="316" t="s">
        <v>1211</v>
      </c>
      <c r="H17" s="317"/>
      <c r="I17" s="81"/>
      <c r="J17" s="82"/>
      <c r="L17" s="1"/>
      <c r="M17" s="9"/>
      <c r="N17" s="10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</row>
    <row r="18" spans="1:58" ht="18" customHeight="1" thickBot="1">
      <c r="A18" s="4"/>
      <c r="B18" s="88" t="s">
        <v>1167</v>
      </c>
      <c r="C18" s="80"/>
      <c r="D18" s="313"/>
      <c r="E18" s="315"/>
      <c r="F18" s="31"/>
      <c r="G18" s="318" t="s">
        <v>1212</v>
      </c>
      <c r="H18" s="319"/>
      <c r="I18" s="83"/>
      <c r="J18" s="82"/>
      <c r="L18" s="1"/>
      <c r="M18" s="5"/>
      <c r="N18" s="10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</row>
    <row r="19" spans="1:58" ht="9.75" customHeight="1" thickBot="1">
      <c r="A19" s="4"/>
      <c r="B19" s="30"/>
      <c r="C19" s="30"/>
      <c r="D19" s="30"/>
      <c r="E19" s="32"/>
      <c r="F19" s="32"/>
      <c r="G19" s="295"/>
      <c r="H19" s="295"/>
      <c r="I19" s="25"/>
      <c r="J19" s="33"/>
      <c r="L19" s="1"/>
      <c r="M19" s="5"/>
      <c r="N19" s="10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</row>
    <row r="20" spans="1:58" ht="18" customHeight="1" thickBot="1">
      <c r="A20" s="4"/>
      <c r="B20" s="109" t="s">
        <v>1168</v>
      </c>
      <c r="C20" s="111"/>
      <c r="D20" s="112"/>
      <c r="E20" s="113"/>
      <c r="F20" s="77"/>
      <c r="G20" s="20"/>
      <c r="H20" s="20"/>
      <c r="I20" s="94" t="s">
        <v>433</v>
      </c>
      <c r="J20" s="95" t="s">
        <v>434</v>
      </c>
      <c r="L20" s="1"/>
      <c r="M20" s="76"/>
      <c r="N20" s="5"/>
      <c r="O20" s="3">
        <f>73358*70%</f>
        <v>51350.6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</row>
    <row r="21" spans="1:58" ht="17.25" customHeight="1" thickBot="1">
      <c r="A21" s="4"/>
      <c r="B21" s="110"/>
      <c r="C21" s="114"/>
      <c r="D21" s="115"/>
      <c r="E21" s="116"/>
      <c r="F21" s="34"/>
      <c r="G21" s="122" t="s">
        <v>1172</v>
      </c>
      <c r="H21" s="123"/>
      <c r="I21" s="49"/>
      <c r="J21" s="50"/>
      <c r="L21" s="1"/>
      <c r="M21" s="78"/>
      <c r="N21" s="5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</row>
    <row r="22" spans="1:58" ht="18" customHeight="1" thickBot="1">
      <c r="A22" s="4"/>
      <c r="B22" s="55"/>
      <c r="C22" s="55"/>
      <c r="D22" s="55"/>
      <c r="E22" s="55"/>
      <c r="F22" s="34"/>
      <c r="G22" s="122" t="s">
        <v>1200</v>
      </c>
      <c r="H22" s="123"/>
      <c r="I22" s="49"/>
      <c r="J22" s="50"/>
      <c r="L22" s="1"/>
      <c r="M22" s="76"/>
      <c r="N22" s="5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</row>
    <row r="23" spans="1:58" ht="18" customHeight="1" thickBot="1">
      <c r="A23" s="4"/>
      <c r="B23" s="56" t="s">
        <v>1169</v>
      </c>
      <c r="C23" s="124"/>
      <c r="D23" s="125"/>
      <c r="E23" s="126"/>
      <c r="F23" s="34"/>
      <c r="G23" s="51" t="s">
        <v>1157</v>
      </c>
      <c r="H23" s="127"/>
      <c r="I23" s="128"/>
      <c r="J23" s="129"/>
      <c r="L23" s="1"/>
      <c r="M23" s="76"/>
      <c r="N23" s="5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</row>
    <row r="24" spans="1:58" ht="18" customHeight="1" thickBot="1">
      <c r="A24" s="4"/>
      <c r="B24" s="85" t="s">
        <v>1170</v>
      </c>
      <c r="C24" s="57"/>
      <c r="D24" s="93" t="s">
        <v>1171</v>
      </c>
      <c r="E24" s="58"/>
      <c r="F24" s="34"/>
      <c r="G24" s="52" t="s">
        <v>1158</v>
      </c>
      <c r="H24" s="127"/>
      <c r="I24" s="128"/>
      <c r="J24" s="129"/>
      <c r="L24" s="1"/>
      <c r="M24" s="76"/>
      <c r="N24" s="5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</row>
    <row r="25" spans="1:58" ht="18" customHeight="1" thickBot="1">
      <c r="A25" s="4"/>
      <c r="B25" s="59" t="s">
        <v>1177</v>
      </c>
      <c r="C25" s="60"/>
      <c r="D25" s="61" t="s">
        <v>1163</v>
      </c>
      <c r="E25" s="62"/>
      <c r="F25" s="34"/>
      <c r="G25" s="122" t="s">
        <v>1164</v>
      </c>
      <c r="H25" s="130"/>
      <c r="I25" s="131"/>
      <c r="J25" s="132"/>
      <c r="K25" s="73"/>
      <c r="L25" s="1"/>
      <c r="M25" s="76"/>
      <c r="N25" s="5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</row>
    <row r="26" spans="1:58" ht="18" customHeight="1" thickBot="1">
      <c r="A26" s="4"/>
      <c r="B26" s="92" t="s">
        <v>1201</v>
      </c>
      <c r="C26" s="133" t="b">
        <f>$M$3</f>
        <v>0</v>
      </c>
      <c r="D26" s="134"/>
      <c r="E26" s="135"/>
      <c r="F26" s="34"/>
      <c r="G26" s="136" t="s">
        <v>1202</v>
      </c>
      <c r="H26" s="137"/>
      <c r="I26" s="138"/>
      <c r="J26" s="139"/>
      <c r="L26" s="1"/>
      <c r="M26" s="5"/>
      <c r="N26" s="5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</row>
    <row r="27" spans="1:58" ht="18" customHeight="1" thickBot="1">
      <c r="A27" s="4"/>
      <c r="B27" s="55"/>
      <c r="C27" s="55"/>
      <c r="D27" s="55"/>
      <c r="E27" s="55"/>
      <c r="F27" s="34"/>
      <c r="G27" s="120" t="s">
        <v>1203</v>
      </c>
      <c r="H27" s="121"/>
      <c r="I27" s="140"/>
      <c r="J27" s="141"/>
      <c r="L27" s="1"/>
      <c r="M27" s="76"/>
      <c r="N27" s="5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</row>
    <row r="28" spans="1:58" ht="18" customHeight="1" thickBot="1">
      <c r="A28" s="4"/>
      <c r="B28" s="117" t="s">
        <v>1204</v>
      </c>
      <c r="C28" s="118"/>
      <c r="D28" s="118"/>
      <c r="E28" s="119"/>
      <c r="F28" s="34"/>
      <c r="G28" s="120" t="s">
        <v>1205</v>
      </c>
      <c r="H28" s="121"/>
      <c r="I28" s="53"/>
      <c r="J28" s="54">
        <f>+I27+I26</f>
        <v>0</v>
      </c>
      <c r="L28" s="1"/>
      <c r="M28" s="76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</row>
    <row r="29" spans="1:58" ht="6" customHeight="1">
      <c r="A29" s="4"/>
      <c r="B29" s="221"/>
      <c r="C29" s="222"/>
      <c r="D29" s="222"/>
      <c r="E29" s="223"/>
      <c r="F29" s="34"/>
      <c r="G29" s="35"/>
      <c r="H29" s="35"/>
      <c r="I29" s="242"/>
      <c r="J29" s="243"/>
      <c r="L29" s="1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</row>
    <row r="30" spans="1:58" ht="1.5" customHeight="1" thickBot="1">
      <c r="A30" s="4"/>
      <c r="B30" s="224"/>
      <c r="C30" s="225"/>
      <c r="D30" s="225"/>
      <c r="E30" s="226"/>
      <c r="F30" s="12"/>
      <c r="G30" s="244" t="s">
        <v>1148</v>
      </c>
      <c r="H30" s="244"/>
      <c r="I30" s="245">
        <f>+N17</f>
        <v>0</v>
      </c>
      <c r="J30" s="246"/>
      <c r="L30" s="1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</row>
    <row r="31" spans="1:58" ht="0.75" customHeight="1" thickBot="1">
      <c r="A31" s="4"/>
      <c r="B31" s="224"/>
      <c r="C31" s="225"/>
      <c r="D31" s="225"/>
      <c r="E31" s="226"/>
      <c r="F31" s="12"/>
      <c r="G31" s="247" t="s">
        <v>1149</v>
      </c>
      <c r="H31" s="247"/>
      <c r="I31" s="248"/>
      <c r="J31" s="249"/>
      <c r="L31" s="1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</row>
    <row r="32" spans="1:58" ht="26.25" customHeight="1" thickBot="1">
      <c r="A32" s="4"/>
      <c r="B32" s="224"/>
      <c r="C32" s="225"/>
      <c r="D32" s="225"/>
      <c r="E32" s="226"/>
      <c r="F32" s="34"/>
      <c r="G32" s="227" t="s">
        <v>1165</v>
      </c>
      <c r="H32" s="228"/>
      <c r="I32" s="250" t="s">
        <v>1208</v>
      </c>
      <c r="J32" s="251"/>
      <c r="L32" s="1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</row>
    <row r="33" spans="1:58" ht="27.75" customHeight="1">
      <c r="A33" s="4"/>
      <c r="B33" s="224"/>
      <c r="C33" s="225"/>
      <c r="D33" s="225"/>
      <c r="E33" s="226"/>
      <c r="F33" s="34"/>
      <c r="G33" s="252"/>
      <c r="H33" s="253"/>
      <c r="I33" s="256"/>
      <c r="J33" s="257"/>
      <c r="L33" s="1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</row>
    <row r="34" spans="1:58" ht="7.5" customHeight="1" thickBot="1">
      <c r="A34" s="4"/>
      <c r="B34" s="224"/>
      <c r="C34" s="225"/>
      <c r="D34" s="225"/>
      <c r="E34" s="226"/>
      <c r="F34" s="34"/>
      <c r="G34" s="254"/>
      <c r="H34" s="255"/>
      <c r="I34" s="258"/>
      <c r="J34" s="259"/>
      <c r="L34" s="1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</row>
    <row r="35" spans="1:58" ht="18" customHeight="1" thickBot="1">
      <c r="A35" s="4"/>
      <c r="B35" s="224"/>
      <c r="C35" s="225"/>
      <c r="D35" s="225"/>
      <c r="E35" s="226"/>
      <c r="F35" s="20"/>
      <c r="G35" s="89" t="s">
        <v>1150</v>
      </c>
      <c r="H35" s="13"/>
      <c r="I35" s="90" t="s">
        <v>1151</v>
      </c>
      <c r="J35" s="14"/>
      <c r="L35" s="1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</row>
    <row r="36" spans="1:58" ht="7.5" customHeight="1" thickBot="1">
      <c r="A36" s="4"/>
      <c r="B36" s="224"/>
      <c r="C36" s="225"/>
      <c r="D36" s="225"/>
      <c r="E36" s="226"/>
      <c r="F36" s="20"/>
      <c r="G36" s="20"/>
      <c r="H36" s="20"/>
      <c r="I36" s="20"/>
      <c r="J36" s="24"/>
      <c r="L36" s="1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</row>
    <row r="37" spans="1:58" ht="18" customHeight="1" thickBot="1">
      <c r="A37" s="4"/>
      <c r="B37" s="224"/>
      <c r="C37" s="225"/>
      <c r="D37" s="225"/>
      <c r="E37" s="226"/>
      <c r="F37" s="20"/>
      <c r="G37" s="187" t="s">
        <v>435</v>
      </c>
      <c r="H37" s="188"/>
      <c r="I37" s="188"/>
      <c r="J37" s="189"/>
      <c r="L37" s="1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</row>
    <row r="38" spans="1:58" ht="6.75" customHeight="1">
      <c r="A38" s="4"/>
      <c r="B38" s="224"/>
      <c r="C38" s="225"/>
      <c r="D38" s="225"/>
      <c r="E38" s="226"/>
      <c r="F38" s="20"/>
      <c r="G38" s="193"/>
      <c r="H38" s="194"/>
      <c r="I38" s="194"/>
      <c r="J38" s="195"/>
      <c r="L38" s="1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</row>
    <row r="39" spans="1:58" ht="12.75" customHeight="1">
      <c r="A39" s="4"/>
      <c r="B39" s="224"/>
      <c r="C39" s="225"/>
      <c r="D39" s="225"/>
      <c r="E39" s="226"/>
      <c r="F39" s="20"/>
      <c r="G39" s="196"/>
      <c r="H39" s="197"/>
      <c r="I39" s="197"/>
      <c r="J39" s="198"/>
      <c r="L39" s="1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</row>
    <row r="40" spans="1:58" ht="12" customHeight="1">
      <c r="A40" s="4"/>
      <c r="B40" s="224"/>
      <c r="C40" s="225"/>
      <c r="D40" s="225"/>
      <c r="E40" s="226"/>
      <c r="F40" s="20"/>
      <c r="G40" s="199"/>
      <c r="H40" s="200"/>
      <c r="I40" s="200"/>
      <c r="J40" s="201"/>
      <c r="L40" s="1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</row>
    <row r="41" spans="1:58" ht="19.5" customHeight="1">
      <c r="A41" s="4"/>
      <c r="B41" s="224"/>
      <c r="C41" s="225"/>
      <c r="D41" s="225"/>
      <c r="E41" s="226"/>
      <c r="F41" s="20"/>
      <c r="G41" s="99" t="s">
        <v>1210</v>
      </c>
      <c r="H41" s="202"/>
      <c r="I41" s="202"/>
      <c r="J41" s="203"/>
      <c r="L41" s="1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</row>
    <row r="42" spans="1:58" ht="18" customHeight="1">
      <c r="A42" s="4"/>
      <c r="B42" s="224"/>
      <c r="C42" s="225"/>
      <c r="D42" s="225"/>
      <c r="E42" s="226"/>
      <c r="F42" s="20"/>
      <c r="G42" s="190" t="s">
        <v>1147</v>
      </c>
      <c r="H42" s="191"/>
      <c r="I42" s="191"/>
      <c r="J42" s="192"/>
      <c r="L42" s="1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</row>
    <row r="43" spans="1:58" ht="15" customHeight="1">
      <c r="A43" s="4"/>
      <c r="B43" s="224"/>
      <c r="C43" s="225"/>
      <c r="D43" s="225"/>
      <c r="E43" s="226"/>
      <c r="F43" s="31"/>
      <c r="G43" s="229" t="s">
        <v>1175</v>
      </c>
      <c r="H43" s="230"/>
      <c r="I43" s="230"/>
      <c r="J43" s="231"/>
      <c r="L43" s="1"/>
      <c r="M43" s="5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</row>
    <row r="44" spans="1:58" ht="7.5" customHeight="1">
      <c r="A44" s="4"/>
      <c r="B44" s="39"/>
      <c r="C44" s="36"/>
      <c r="D44" s="36"/>
      <c r="E44" s="19"/>
      <c r="F44" s="32"/>
      <c r="G44" s="232"/>
      <c r="H44" s="233"/>
      <c r="I44" s="233"/>
      <c r="J44" s="234"/>
      <c r="L44" s="1"/>
      <c r="M44" s="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</row>
    <row r="45" spans="1:58" ht="23.25" customHeight="1" thickBot="1">
      <c r="A45" s="4"/>
      <c r="B45" s="224"/>
      <c r="C45" s="225"/>
      <c r="D45" s="225"/>
      <c r="E45" s="226"/>
      <c r="F45" s="31"/>
      <c r="G45" s="235"/>
      <c r="H45" s="236"/>
      <c r="I45" s="236"/>
      <c r="J45" s="237"/>
      <c r="L45" s="1"/>
      <c r="M45" s="5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</row>
    <row r="46" spans="1:58" ht="8.25" customHeight="1">
      <c r="A46" s="4"/>
      <c r="B46" s="214"/>
      <c r="C46" s="209"/>
      <c r="D46" s="209"/>
      <c r="E46" s="210"/>
      <c r="F46" s="31"/>
      <c r="G46" s="37"/>
      <c r="H46" s="37"/>
      <c r="I46" s="37"/>
      <c r="J46" s="38"/>
      <c r="L46" s="1"/>
      <c r="M46" s="5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</row>
    <row r="47" spans="1:58" ht="3" customHeight="1" thickBot="1">
      <c r="A47" s="4"/>
      <c r="B47" s="214"/>
      <c r="C47" s="209"/>
      <c r="D47" s="209"/>
      <c r="E47" s="210"/>
      <c r="F47" s="11"/>
      <c r="G47" s="37"/>
      <c r="H47" s="37"/>
      <c r="I47" s="37"/>
      <c r="J47" s="38"/>
      <c r="L47" s="1"/>
      <c r="M47" s="5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</row>
    <row r="48" spans="1:58" ht="27.75" customHeight="1" thickBot="1">
      <c r="A48" s="4"/>
      <c r="B48" s="214"/>
      <c r="C48" s="209"/>
      <c r="D48" s="209"/>
      <c r="E48" s="210"/>
      <c r="F48" s="20"/>
      <c r="G48" s="238" t="s">
        <v>1216</v>
      </c>
      <c r="H48" s="239"/>
      <c r="I48" s="240" t="s">
        <v>1217</v>
      </c>
      <c r="J48" s="241"/>
      <c r="L48" s="1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</row>
    <row r="49" spans="1:58" ht="30" customHeight="1">
      <c r="A49" s="4"/>
      <c r="B49" s="74"/>
      <c r="C49" s="209"/>
      <c r="D49" s="209"/>
      <c r="E49" s="210"/>
      <c r="F49" s="20"/>
      <c r="G49" s="177" t="s">
        <v>1214</v>
      </c>
      <c r="H49" s="178"/>
      <c r="I49" s="178" t="s">
        <v>1213</v>
      </c>
      <c r="J49" s="179"/>
      <c r="L49" s="1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</row>
    <row r="50" spans="1:58" ht="3.75" customHeight="1">
      <c r="A50" s="4"/>
      <c r="B50" s="63"/>
      <c r="C50" s="64"/>
      <c r="D50" s="64"/>
      <c r="E50" s="65"/>
      <c r="F50" s="20"/>
      <c r="G50" s="211"/>
      <c r="H50" s="212"/>
      <c r="I50" s="212"/>
      <c r="J50" s="213"/>
      <c r="L50" s="1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</row>
    <row r="51" spans="1:58" ht="12.75" customHeight="1">
      <c r="A51" s="4"/>
      <c r="B51" s="214"/>
      <c r="C51" s="215"/>
      <c r="D51" s="215"/>
      <c r="E51" s="216"/>
      <c r="F51" s="20"/>
      <c r="G51" s="211"/>
      <c r="H51" s="212"/>
      <c r="I51" s="212"/>
      <c r="J51" s="213"/>
      <c r="L51" s="1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</row>
    <row r="52" spans="1:58" ht="12.75" customHeight="1">
      <c r="A52" s="4"/>
      <c r="B52" s="214"/>
      <c r="C52" s="215"/>
      <c r="D52" s="215"/>
      <c r="E52" s="216"/>
      <c r="F52" s="20"/>
      <c r="G52" s="211"/>
      <c r="H52" s="212"/>
      <c r="I52" s="212"/>
      <c r="J52" s="213"/>
      <c r="L52" s="1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</row>
    <row r="53" spans="1:58" ht="3.75" customHeight="1">
      <c r="A53" s="4"/>
      <c r="B53" s="66"/>
      <c r="C53" s="67"/>
      <c r="D53" s="67"/>
      <c r="E53" s="68"/>
      <c r="F53" s="20"/>
      <c r="G53" s="211"/>
      <c r="H53" s="212"/>
      <c r="I53" s="212"/>
      <c r="J53" s="213"/>
      <c r="L53" s="1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</row>
    <row r="54" spans="1:58" ht="27.75" customHeight="1" thickBot="1">
      <c r="A54" s="4"/>
      <c r="B54" s="70"/>
      <c r="C54" s="71"/>
      <c r="D54" s="71"/>
      <c r="E54" s="72"/>
      <c r="F54" s="20"/>
      <c r="G54" s="217" t="s">
        <v>1215</v>
      </c>
      <c r="H54" s="218"/>
      <c r="I54" s="218" t="s">
        <v>1209</v>
      </c>
      <c r="J54" s="219"/>
      <c r="L54" s="1"/>
      <c r="Q54" s="29"/>
      <c r="R54" s="29"/>
      <c r="S54" s="29"/>
      <c r="T54" s="29"/>
      <c r="U54" s="29"/>
      <c r="V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</row>
    <row r="55" spans="1:58" ht="3.75" customHeight="1">
      <c r="A55" s="4"/>
      <c r="B55" s="69"/>
      <c r="C55" s="75"/>
      <c r="D55" s="75"/>
      <c r="E55" s="75"/>
      <c r="F55" s="20"/>
      <c r="G55" s="145"/>
      <c r="H55" s="145"/>
      <c r="I55" s="145"/>
      <c r="J55" s="220"/>
      <c r="L55" s="1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</row>
    <row r="56" spans="1:58" ht="3.75" customHeight="1" thickBot="1">
      <c r="A56" s="4"/>
      <c r="B56" s="20"/>
      <c r="C56" s="20"/>
      <c r="D56" s="20"/>
      <c r="E56" s="20"/>
      <c r="F56" s="20"/>
      <c r="G56" s="20"/>
      <c r="H56" s="20"/>
      <c r="I56" s="40"/>
      <c r="J56" s="33"/>
      <c r="L56" s="1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</row>
    <row r="57" spans="1:58" ht="18" customHeight="1">
      <c r="A57" s="4"/>
      <c r="B57" s="168" t="s">
        <v>436</v>
      </c>
      <c r="C57" s="169"/>
      <c r="D57" s="169"/>
      <c r="E57" s="169"/>
      <c r="F57" s="169"/>
      <c r="G57" s="169"/>
      <c r="H57" s="169"/>
      <c r="I57" s="169"/>
      <c r="J57" s="170"/>
      <c r="L57" s="1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</row>
    <row r="58" spans="1:58" ht="15" customHeight="1">
      <c r="A58" s="4"/>
      <c r="B58" s="204" t="s">
        <v>437</v>
      </c>
      <c r="C58" s="205"/>
      <c r="D58" s="206"/>
      <c r="E58" s="207" t="s">
        <v>438</v>
      </c>
      <c r="F58" s="205"/>
      <c r="G58" s="206"/>
      <c r="H58" s="207" t="s">
        <v>151</v>
      </c>
      <c r="I58" s="205"/>
      <c r="J58" s="208"/>
      <c r="L58" s="1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</row>
    <row r="59" spans="1:58" ht="9.75" customHeight="1">
      <c r="A59" s="4"/>
      <c r="B59" s="180" t="s">
        <v>1196</v>
      </c>
      <c r="C59" s="181"/>
      <c r="D59" s="182"/>
      <c r="E59" s="185" t="s">
        <v>1196</v>
      </c>
      <c r="F59" s="181"/>
      <c r="G59" s="182"/>
      <c r="H59" s="185"/>
      <c r="I59" s="181"/>
      <c r="J59" s="186"/>
      <c r="L59" s="1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</row>
    <row r="60" spans="1:58" ht="9.75" customHeight="1" thickBot="1">
      <c r="A60" s="4"/>
      <c r="B60" s="183"/>
      <c r="C60" s="115"/>
      <c r="D60" s="184"/>
      <c r="E60" s="114"/>
      <c r="F60" s="115"/>
      <c r="G60" s="184"/>
      <c r="H60" s="114"/>
      <c r="I60" s="115"/>
      <c r="J60" s="116"/>
      <c r="L60" s="1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</row>
    <row r="61" spans="1:58" ht="7.5" customHeight="1" thickBot="1">
      <c r="A61" s="4"/>
      <c r="B61" s="20"/>
      <c r="C61" s="20"/>
      <c r="D61" s="20"/>
      <c r="E61" s="20"/>
      <c r="F61" s="20"/>
      <c r="G61" s="20"/>
      <c r="H61" s="20"/>
      <c r="I61" s="20"/>
      <c r="J61" s="21"/>
      <c r="L61" s="1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</row>
    <row r="62" spans="1:58" ht="18" customHeight="1">
      <c r="A62" s="4"/>
      <c r="B62" s="168" t="s">
        <v>1156</v>
      </c>
      <c r="C62" s="169"/>
      <c r="D62" s="169"/>
      <c r="E62" s="169"/>
      <c r="F62" s="169"/>
      <c r="G62" s="169"/>
      <c r="H62" s="169"/>
      <c r="I62" s="169"/>
      <c r="J62" s="170"/>
      <c r="L62" s="1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</row>
    <row r="63" spans="1:58" ht="18" customHeight="1">
      <c r="A63" s="4"/>
      <c r="B63" s="171" t="s">
        <v>226</v>
      </c>
      <c r="C63" s="172"/>
      <c r="D63" s="173" t="s">
        <v>225</v>
      </c>
      <c r="E63" s="174"/>
      <c r="F63" s="175" t="s">
        <v>1159</v>
      </c>
      <c r="G63" s="172"/>
      <c r="H63" s="96" t="s">
        <v>1160</v>
      </c>
      <c r="I63" s="175" t="s">
        <v>1161</v>
      </c>
      <c r="J63" s="176"/>
      <c r="L63" s="1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</row>
    <row r="64" spans="1:58" ht="18" customHeight="1" thickBot="1">
      <c r="A64" s="4"/>
      <c r="B64" s="147"/>
      <c r="C64" s="148"/>
      <c r="D64" s="149"/>
      <c r="E64" s="148"/>
      <c r="F64" s="150"/>
      <c r="G64" s="148"/>
      <c r="H64" s="15"/>
      <c r="I64" s="151"/>
      <c r="J64" s="152"/>
      <c r="L64" s="1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</row>
    <row r="65" spans="1:58" ht="7.5" customHeight="1">
      <c r="A65" s="4"/>
      <c r="B65" s="44"/>
      <c r="C65" s="44"/>
      <c r="D65" s="44"/>
      <c r="E65" s="44"/>
      <c r="F65" s="45"/>
      <c r="G65" s="44"/>
      <c r="H65" s="45"/>
      <c r="I65" s="45"/>
      <c r="J65" s="46"/>
      <c r="L65" s="1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</row>
    <row r="66" spans="1:58" ht="18" customHeight="1">
      <c r="A66" s="4"/>
      <c r="B66" s="153" t="s">
        <v>1206</v>
      </c>
      <c r="C66" s="154"/>
      <c r="D66" s="154"/>
      <c r="E66" s="154"/>
      <c r="F66" s="154"/>
      <c r="G66" s="154"/>
      <c r="H66" s="154"/>
      <c r="I66" s="154"/>
      <c r="J66" s="155"/>
      <c r="L66" s="1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</row>
    <row r="67" spans="1:58" ht="7.5" customHeight="1" thickBot="1">
      <c r="A67" s="4"/>
      <c r="B67" s="20"/>
      <c r="C67" s="20"/>
      <c r="D67" s="20"/>
      <c r="E67" s="20"/>
      <c r="F67" s="20"/>
      <c r="G67" s="20"/>
      <c r="H67" s="20"/>
      <c r="I67" s="20"/>
      <c r="J67" s="33"/>
      <c r="L67" s="1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</row>
    <row r="68" spans="1:58" ht="51" customHeight="1">
      <c r="A68" s="4"/>
      <c r="B68" s="156" t="s">
        <v>1162</v>
      </c>
      <c r="C68" s="159"/>
      <c r="D68" s="160"/>
      <c r="E68" s="160"/>
      <c r="F68" s="160"/>
      <c r="G68" s="160"/>
      <c r="H68" s="160"/>
      <c r="I68" s="160"/>
      <c r="J68" s="161"/>
      <c r="L68" s="1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</row>
    <row r="69" spans="1:58" ht="6.75" customHeight="1">
      <c r="A69" s="4"/>
      <c r="B69" s="157"/>
      <c r="C69" s="162"/>
      <c r="D69" s="163"/>
      <c r="E69" s="163"/>
      <c r="F69" s="163"/>
      <c r="G69" s="163"/>
      <c r="H69" s="163"/>
      <c r="I69" s="163"/>
      <c r="J69" s="164"/>
      <c r="L69" s="1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</row>
    <row r="70" spans="1:58" ht="12" customHeight="1" thickBot="1">
      <c r="A70" s="4"/>
      <c r="B70" s="158"/>
      <c r="C70" s="165"/>
      <c r="D70" s="166"/>
      <c r="E70" s="166"/>
      <c r="F70" s="166"/>
      <c r="G70" s="166"/>
      <c r="H70" s="166"/>
      <c r="I70" s="166"/>
      <c r="J70" s="167"/>
      <c r="L70" s="1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</row>
    <row r="71" spans="1:58" ht="15" customHeight="1">
      <c r="A71" s="97"/>
      <c r="B71" s="106" t="s">
        <v>1224</v>
      </c>
      <c r="C71" s="107"/>
      <c r="D71" s="107"/>
      <c r="E71" s="107"/>
      <c r="F71" s="107"/>
      <c r="G71" s="107"/>
      <c r="H71" s="107"/>
      <c r="I71" s="107"/>
      <c r="J71" s="108"/>
      <c r="L71" s="1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</row>
    <row r="72" spans="1:58" ht="12" customHeight="1" thickBot="1">
      <c r="A72" s="97"/>
      <c r="B72" s="142" t="s">
        <v>1225</v>
      </c>
      <c r="C72" s="143"/>
      <c r="D72" s="143"/>
      <c r="E72" s="143"/>
      <c r="F72" s="143"/>
      <c r="G72" s="143"/>
      <c r="H72" s="143"/>
      <c r="I72" s="143"/>
      <c r="J72" s="144"/>
      <c r="L72" s="1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</row>
    <row r="73" spans="1:58" ht="4.5" customHeight="1">
      <c r="A73" s="145"/>
      <c r="B73" s="146"/>
      <c r="C73" s="146"/>
      <c r="D73" s="100"/>
      <c r="E73" s="100"/>
      <c r="F73" s="100"/>
      <c r="G73" s="100"/>
      <c r="H73" s="100"/>
      <c r="I73" s="100"/>
      <c r="J73" s="100"/>
      <c r="L73" s="1"/>
      <c r="M73" s="5"/>
      <c r="N73" s="5"/>
      <c r="O73" s="1"/>
      <c r="P73" s="1"/>
      <c r="Q73" s="98"/>
      <c r="R73" s="98"/>
      <c r="S73" s="98"/>
      <c r="T73" s="98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</row>
    <row r="74" spans="1:58" ht="4.5" customHeight="1" hidden="1">
      <c r="A74" s="1"/>
      <c r="B74" s="1"/>
      <c r="C74" s="1"/>
      <c r="D74" s="1"/>
      <c r="E74" s="1"/>
      <c r="F74" s="1"/>
      <c r="G74" s="1"/>
      <c r="H74" s="1"/>
      <c r="I74" s="1"/>
      <c r="J74" s="1"/>
      <c r="L74" s="1"/>
      <c r="M74" s="5"/>
      <c r="N74" s="5"/>
      <c r="O74" s="1"/>
      <c r="P74" s="1"/>
      <c r="Q74" s="98"/>
      <c r="R74" s="98"/>
      <c r="S74" s="98"/>
      <c r="T74" s="98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</row>
    <row r="75" spans="1:58" ht="6" customHeight="1" hidden="1">
      <c r="A75" s="1"/>
      <c r="B75" s="1"/>
      <c r="C75" s="1"/>
      <c r="D75" s="1"/>
      <c r="E75" s="1"/>
      <c r="F75" s="1"/>
      <c r="G75" s="1"/>
      <c r="H75" s="1"/>
      <c r="I75" s="1"/>
      <c r="J75" s="1"/>
      <c r="L75" s="1"/>
      <c r="M75" s="5"/>
      <c r="N75" s="5"/>
      <c r="O75" s="1"/>
      <c r="P75" s="1"/>
      <c r="Q75" s="98"/>
      <c r="R75" s="98"/>
      <c r="S75" s="98"/>
      <c r="T75" s="98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</row>
    <row r="76" spans="1:58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L76" s="1"/>
      <c r="M76" s="5"/>
      <c r="N76" s="5"/>
      <c r="O76" s="1"/>
      <c r="P76" s="1"/>
      <c r="Q76" s="98"/>
      <c r="R76" s="98"/>
      <c r="S76" s="98"/>
      <c r="T76" s="98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</row>
    <row r="77" spans="1:58" ht="12.75" hidden="1">
      <c r="A77" s="1"/>
      <c r="B77" s="98" t="s">
        <v>1195</v>
      </c>
      <c r="C77" s="1"/>
      <c r="D77" s="1"/>
      <c r="E77" s="1"/>
      <c r="F77" s="1"/>
      <c r="G77" s="1"/>
      <c r="H77" s="1" t="s">
        <v>439</v>
      </c>
      <c r="I77" s="1"/>
      <c r="J77" s="1"/>
      <c r="L77" s="1"/>
      <c r="M77" s="5"/>
      <c r="N77" s="5"/>
      <c r="O77" s="1"/>
      <c r="P77" s="1"/>
      <c r="Q77" s="98"/>
      <c r="R77" s="98"/>
      <c r="S77" s="98"/>
      <c r="T77" s="98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</row>
    <row r="78" spans="1:58" ht="12.75" hidden="1">
      <c r="A78" s="1"/>
      <c r="B78" s="101" t="s">
        <v>1192</v>
      </c>
      <c r="C78" s="1"/>
      <c r="D78" s="1"/>
      <c r="E78" s="1"/>
      <c r="F78" s="1"/>
      <c r="G78" s="1"/>
      <c r="H78" s="1" t="s">
        <v>440</v>
      </c>
      <c r="I78" s="1"/>
      <c r="J78" s="1"/>
      <c r="L78" s="1"/>
      <c r="M78" s="5"/>
      <c r="N78" s="5"/>
      <c r="O78" s="1"/>
      <c r="P78" s="1"/>
      <c r="Q78" s="98"/>
      <c r="R78" s="98"/>
      <c r="S78" s="98"/>
      <c r="T78" s="98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</row>
    <row r="79" spans="1:58" ht="12.75" hidden="1">
      <c r="A79" s="1"/>
      <c r="B79" s="1" t="s">
        <v>1196</v>
      </c>
      <c r="C79" s="1"/>
      <c r="D79" s="1"/>
      <c r="E79" s="1"/>
      <c r="F79" s="1"/>
      <c r="G79" s="1"/>
      <c r="H79" s="1"/>
      <c r="I79" s="1"/>
      <c r="J79" s="1"/>
      <c r="L79" s="1"/>
      <c r="M79" s="5"/>
      <c r="N79" s="5"/>
      <c r="O79" s="1"/>
      <c r="P79" s="1"/>
      <c r="Q79" s="98"/>
      <c r="R79" s="98"/>
      <c r="S79" s="98"/>
      <c r="T79" s="98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</row>
    <row r="80" spans="1:58" ht="12.75" hidden="1">
      <c r="A80" s="1"/>
      <c r="B80" s="98" t="s">
        <v>130</v>
      </c>
      <c r="C80" s="1"/>
      <c r="D80" s="1"/>
      <c r="E80" s="1"/>
      <c r="F80" s="1"/>
      <c r="G80" s="1"/>
      <c r="H80" s="1"/>
      <c r="I80" s="1"/>
      <c r="J80" s="1"/>
      <c r="L80" s="1"/>
      <c r="M80" s="5"/>
      <c r="N80" s="5"/>
      <c r="O80" s="1"/>
      <c r="P80" s="1"/>
      <c r="Q80" s="98"/>
      <c r="R80" s="98"/>
      <c r="S80" s="98"/>
      <c r="T80" s="98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</row>
    <row r="81" spans="1:58" ht="12.75" hidden="1">
      <c r="A81" s="1"/>
      <c r="B81" s="101" t="s">
        <v>1193</v>
      </c>
      <c r="C81" s="1"/>
      <c r="D81" s="1"/>
      <c r="E81" s="1"/>
      <c r="F81" s="1"/>
      <c r="G81" s="1"/>
      <c r="H81" s="1"/>
      <c r="I81" s="1"/>
      <c r="J81" s="1"/>
      <c r="L81" s="1"/>
      <c r="M81" s="5"/>
      <c r="N81" s="5"/>
      <c r="O81" s="1"/>
      <c r="P81" s="1"/>
      <c r="Q81" s="98"/>
      <c r="R81" s="98"/>
      <c r="S81" s="98"/>
      <c r="T81" s="98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</row>
    <row r="82" spans="1:58" ht="12.75" hidden="1">
      <c r="A82" s="1"/>
      <c r="B82" s="101" t="s">
        <v>1194</v>
      </c>
      <c r="C82" s="1"/>
      <c r="D82" s="1"/>
      <c r="E82" s="1"/>
      <c r="F82" s="1"/>
      <c r="G82" s="1"/>
      <c r="H82" s="1"/>
      <c r="I82" s="1"/>
      <c r="J82" s="1"/>
      <c r="L82" s="1"/>
      <c r="M82" s="5"/>
      <c r="N82" s="5"/>
      <c r="O82" s="1"/>
      <c r="P82" s="1"/>
      <c r="Q82" s="98"/>
      <c r="R82" s="98"/>
      <c r="S82" s="98"/>
      <c r="T82" s="98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</row>
    <row r="83" spans="1:58" ht="12.75" hidden="1">
      <c r="A83" s="1"/>
      <c r="B83" s="1" t="s">
        <v>1197</v>
      </c>
      <c r="C83" s="1"/>
      <c r="D83" s="1"/>
      <c r="E83" s="1"/>
      <c r="F83" s="1"/>
      <c r="G83" s="1"/>
      <c r="H83" s="1"/>
      <c r="I83" s="1"/>
      <c r="J83" s="1"/>
      <c r="L83" s="1"/>
      <c r="M83" s="5"/>
      <c r="N83" s="5"/>
      <c r="O83" s="1"/>
      <c r="P83" s="1"/>
      <c r="Q83" s="98"/>
      <c r="R83" s="98"/>
      <c r="S83" s="98"/>
      <c r="T83" s="98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</row>
    <row r="84" spans="1:58" ht="12.75" hidden="1">
      <c r="A84" s="1"/>
      <c r="B84" s="1"/>
      <c r="C84" s="1"/>
      <c r="D84" s="1"/>
      <c r="E84" s="1"/>
      <c r="F84" s="1"/>
      <c r="G84" s="1"/>
      <c r="H84" s="1"/>
      <c r="I84" s="1"/>
      <c r="J84" s="1"/>
      <c r="L84" s="1"/>
      <c r="M84" s="5"/>
      <c r="N84" s="5"/>
      <c r="O84" s="1"/>
      <c r="P84" s="1"/>
      <c r="Q84" s="98"/>
      <c r="R84" s="98"/>
      <c r="S84" s="98"/>
      <c r="T84" s="98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</row>
    <row r="85" spans="1:58" ht="12.75" hidden="1">
      <c r="A85" s="1"/>
      <c r="B85" s="1"/>
      <c r="C85" s="1"/>
      <c r="D85" s="1"/>
      <c r="E85" s="1"/>
      <c r="F85" s="1"/>
      <c r="G85" s="1"/>
      <c r="H85" s="1"/>
      <c r="I85" s="1"/>
      <c r="J85" s="1"/>
      <c r="L85" s="1"/>
      <c r="M85" s="5"/>
      <c r="N85" s="5"/>
      <c r="O85" s="1"/>
      <c r="P85" s="1"/>
      <c r="Q85" s="98"/>
      <c r="R85" s="98"/>
      <c r="S85" s="98"/>
      <c r="T85" s="98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</row>
    <row r="86" spans="1:58" ht="12.75" hidden="1">
      <c r="A86" s="1"/>
      <c r="B86" s="1"/>
      <c r="C86" s="1"/>
      <c r="D86" s="1"/>
      <c r="E86" s="1"/>
      <c r="F86" s="1"/>
      <c r="G86" s="1"/>
      <c r="H86" s="1"/>
      <c r="I86" s="1"/>
      <c r="J86" s="1"/>
      <c r="L86" s="1"/>
      <c r="M86" s="5"/>
      <c r="N86" s="5"/>
      <c r="O86" s="1"/>
      <c r="P86" s="1"/>
      <c r="Q86" s="98"/>
      <c r="R86" s="98"/>
      <c r="S86" s="98"/>
      <c r="T86" s="98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</row>
    <row r="87" spans="1:58" ht="12.75" hidden="1">
      <c r="A87" s="1"/>
      <c r="B87" s="1"/>
      <c r="C87" s="1"/>
      <c r="D87" s="1"/>
      <c r="E87" s="1"/>
      <c r="F87" s="1"/>
      <c r="G87" s="1"/>
      <c r="H87" s="1" t="s">
        <v>441</v>
      </c>
      <c r="I87" s="1"/>
      <c r="J87" s="1"/>
      <c r="L87" s="1"/>
      <c r="M87" s="5"/>
      <c r="N87" s="5"/>
      <c r="O87" s="1"/>
      <c r="P87" s="1"/>
      <c r="Q87" s="98"/>
      <c r="R87" s="98"/>
      <c r="S87" s="98"/>
      <c r="T87" s="98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</row>
    <row r="88" spans="1:58" ht="12.75" hidden="1">
      <c r="A88" s="1"/>
      <c r="B88" s="1"/>
      <c r="C88" s="1"/>
      <c r="D88" s="1"/>
      <c r="E88" s="1"/>
      <c r="F88" s="1"/>
      <c r="G88" s="1"/>
      <c r="H88" s="1" t="s">
        <v>131</v>
      </c>
      <c r="I88" s="1"/>
      <c r="J88" s="1"/>
      <c r="L88" s="1"/>
      <c r="M88" s="5"/>
      <c r="N88" s="5"/>
      <c r="O88" s="1"/>
      <c r="P88" s="1"/>
      <c r="Q88" s="98"/>
      <c r="R88" s="98"/>
      <c r="S88" s="98"/>
      <c r="T88" s="98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</row>
    <row r="89" spans="1:58" ht="12.75" hidden="1">
      <c r="A89" s="1"/>
      <c r="B89" s="1"/>
      <c r="C89" s="1"/>
      <c r="D89" s="1"/>
      <c r="E89" s="1"/>
      <c r="F89" s="1"/>
      <c r="G89" s="1"/>
      <c r="H89" s="1" t="s">
        <v>442</v>
      </c>
      <c r="I89" s="1"/>
      <c r="J89" s="1"/>
      <c r="L89" s="1"/>
      <c r="M89" s="5"/>
      <c r="N89" s="5"/>
      <c r="O89" s="1"/>
      <c r="P89" s="1"/>
      <c r="Q89" s="98"/>
      <c r="R89" s="98"/>
      <c r="S89" s="98"/>
      <c r="T89" s="98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</row>
    <row r="90" spans="1:58" ht="12.75" hidden="1">
      <c r="A90" s="1"/>
      <c r="B90" s="1"/>
      <c r="C90" s="1"/>
      <c r="D90" s="1"/>
      <c r="E90" s="1"/>
      <c r="F90" s="1"/>
      <c r="G90" s="1"/>
      <c r="H90" s="1" t="s">
        <v>1029</v>
      </c>
      <c r="I90" s="1"/>
      <c r="J90" s="1"/>
      <c r="L90" s="1"/>
      <c r="M90" s="5"/>
      <c r="N90" s="5"/>
      <c r="O90" s="1"/>
      <c r="P90" s="1"/>
      <c r="Q90" s="98"/>
      <c r="R90" s="98"/>
      <c r="S90" s="98"/>
      <c r="T90" s="98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</row>
    <row r="91" spans="1:58" ht="12.75" hidden="1">
      <c r="A91" s="1"/>
      <c r="B91" s="1"/>
      <c r="C91" s="1"/>
      <c r="D91" s="1"/>
      <c r="E91" s="1"/>
      <c r="F91" s="1"/>
      <c r="G91" s="1"/>
      <c r="H91" s="1" t="s">
        <v>951</v>
      </c>
      <c r="I91" s="1"/>
      <c r="J91" s="1"/>
      <c r="L91" s="1"/>
      <c r="M91" s="5"/>
      <c r="N91" s="5"/>
      <c r="O91" s="1"/>
      <c r="P91" s="1"/>
      <c r="Q91" s="98"/>
      <c r="R91" s="98"/>
      <c r="S91" s="98"/>
      <c r="T91" s="98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</row>
    <row r="92" spans="1:58" ht="12.75" hidden="1">
      <c r="A92" s="1"/>
      <c r="B92" s="1"/>
      <c r="C92" s="1"/>
      <c r="D92" s="1"/>
      <c r="E92" s="1"/>
      <c r="F92" s="1"/>
      <c r="G92" s="1"/>
      <c r="H92" s="1" t="s">
        <v>968</v>
      </c>
      <c r="I92" s="1"/>
      <c r="J92" s="1"/>
      <c r="L92" s="1"/>
      <c r="M92" s="5"/>
      <c r="N92" s="5"/>
      <c r="O92" s="1"/>
      <c r="P92" s="1"/>
      <c r="Q92" s="98"/>
      <c r="R92" s="98"/>
      <c r="S92" s="98"/>
      <c r="T92" s="98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</row>
    <row r="93" spans="1:58" ht="12.75" hidden="1">
      <c r="A93" s="1"/>
      <c r="B93" s="1"/>
      <c r="C93" s="1"/>
      <c r="D93" s="1"/>
      <c r="E93" s="1"/>
      <c r="F93" s="1"/>
      <c r="G93" s="1"/>
      <c r="H93" s="1" t="s">
        <v>578</v>
      </c>
      <c r="I93" s="1"/>
      <c r="J93" s="1"/>
      <c r="L93" s="1"/>
      <c r="M93" s="5"/>
      <c r="N93" s="5"/>
      <c r="O93" s="1"/>
      <c r="P93" s="1"/>
      <c r="Q93" s="98"/>
      <c r="R93" s="98"/>
      <c r="S93" s="98"/>
      <c r="T93" s="98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</row>
    <row r="94" spans="1:58" ht="12.75" hidden="1">
      <c r="A94" s="1"/>
      <c r="B94" s="1"/>
      <c r="C94" s="1"/>
      <c r="D94" s="1"/>
      <c r="E94" s="1"/>
      <c r="F94" s="1"/>
      <c r="G94" s="1"/>
      <c r="H94" s="1" t="s">
        <v>969</v>
      </c>
      <c r="I94" s="1"/>
      <c r="J94" s="1"/>
      <c r="L94" s="1"/>
      <c r="M94" s="5"/>
      <c r="N94" s="5"/>
      <c r="O94" s="1"/>
      <c r="P94" s="1"/>
      <c r="Q94" s="98"/>
      <c r="R94" s="98"/>
      <c r="S94" s="98"/>
      <c r="T94" s="98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</row>
    <row r="95" spans="1:58" ht="12.75" hidden="1">
      <c r="A95" s="1"/>
      <c r="B95" s="1"/>
      <c r="C95" s="1"/>
      <c r="D95" s="1"/>
      <c r="E95" s="1"/>
      <c r="F95" s="1"/>
      <c r="G95" s="1"/>
      <c r="H95" s="1" t="s">
        <v>843</v>
      </c>
      <c r="I95" s="1"/>
      <c r="J95" s="1"/>
      <c r="L95" s="1"/>
      <c r="M95" s="5"/>
      <c r="N95" s="5"/>
      <c r="O95" s="1"/>
      <c r="P95" s="1"/>
      <c r="Q95" s="98"/>
      <c r="R95" s="98"/>
      <c r="S95" s="98"/>
      <c r="T95" s="98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</row>
    <row r="96" spans="1:58" ht="12.75" hidden="1">
      <c r="A96" s="1"/>
      <c r="B96" s="1"/>
      <c r="C96" s="1"/>
      <c r="D96" s="1"/>
      <c r="E96" s="1"/>
      <c r="F96" s="1"/>
      <c r="G96" s="1"/>
      <c r="H96" s="1" t="s">
        <v>799</v>
      </c>
      <c r="I96" s="1"/>
      <c r="J96" s="1"/>
      <c r="L96" s="1"/>
      <c r="M96" s="5"/>
      <c r="N96" s="5"/>
      <c r="O96" s="1"/>
      <c r="P96" s="1"/>
      <c r="Q96" s="98"/>
      <c r="R96" s="98"/>
      <c r="S96" s="98"/>
      <c r="T96" s="98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</row>
    <row r="97" spans="1:58" ht="12.75" hidden="1">
      <c r="A97" s="1"/>
      <c r="B97" s="1"/>
      <c r="C97" s="1"/>
      <c r="D97" s="1"/>
      <c r="E97" s="1"/>
      <c r="F97" s="1"/>
      <c r="G97" s="1"/>
      <c r="H97" s="1" t="s">
        <v>1082</v>
      </c>
      <c r="I97" s="1"/>
      <c r="J97" s="1"/>
      <c r="L97" s="1"/>
      <c r="M97" s="5"/>
      <c r="N97" s="5"/>
      <c r="O97" s="1"/>
      <c r="P97" s="1"/>
      <c r="Q97" s="98"/>
      <c r="R97" s="98"/>
      <c r="S97" s="98"/>
      <c r="T97" s="98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</row>
    <row r="98" spans="1:58" ht="12.75" hidden="1">
      <c r="A98" s="1"/>
      <c r="B98" s="1"/>
      <c r="C98" s="1"/>
      <c r="D98" s="1"/>
      <c r="E98" s="1"/>
      <c r="F98" s="1"/>
      <c r="G98" s="1"/>
      <c r="H98" s="1" t="s">
        <v>728</v>
      </c>
      <c r="I98" s="1"/>
      <c r="J98" s="1"/>
      <c r="L98" s="1"/>
      <c r="M98" s="5"/>
      <c r="N98" s="5"/>
      <c r="O98" s="1"/>
      <c r="P98" s="1"/>
      <c r="Q98" s="98"/>
      <c r="R98" s="98"/>
      <c r="S98" s="98"/>
      <c r="T98" s="98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</row>
    <row r="99" spans="1:58" ht="12.75" hidden="1">
      <c r="A99" s="1"/>
      <c r="B99" s="1"/>
      <c r="C99" s="1"/>
      <c r="D99" s="1"/>
      <c r="E99" s="1"/>
      <c r="F99" s="1"/>
      <c r="G99" s="1"/>
      <c r="H99" s="1" t="s">
        <v>96</v>
      </c>
      <c r="I99" s="1"/>
      <c r="J99" s="1"/>
      <c r="L99" s="1"/>
      <c r="M99" s="5"/>
      <c r="N99" s="5"/>
      <c r="O99" s="1"/>
      <c r="P99" s="1"/>
      <c r="Q99" s="98"/>
      <c r="R99" s="98"/>
      <c r="S99" s="98"/>
      <c r="T99" s="98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</row>
    <row r="100" spans="1:58" ht="15" customHeight="1" hidden="1">
      <c r="A100" s="1"/>
      <c r="B100" s="1"/>
      <c r="C100" s="1"/>
      <c r="D100" s="1"/>
      <c r="E100" s="1"/>
      <c r="F100" s="1"/>
      <c r="G100" s="1"/>
      <c r="H100" s="1" t="s">
        <v>132</v>
      </c>
      <c r="I100" s="1"/>
      <c r="J100" s="1"/>
      <c r="L100" s="1"/>
      <c r="M100" s="5"/>
      <c r="N100" s="5"/>
      <c r="O100" s="1"/>
      <c r="P100" s="1"/>
      <c r="Q100" s="98"/>
      <c r="R100" s="98"/>
      <c r="S100" s="98"/>
      <c r="T100" s="98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</row>
    <row r="101" spans="1:58" ht="15" customHeight="1" hidden="1">
      <c r="A101" s="1"/>
      <c r="B101" s="1"/>
      <c r="C101" s="1"/>
      <c r="D101" s="1"/>
      <c r="E101" s="1"/>
      <c r="F101" s="1"/>
      <c r="G101" s="1"/>
      <c r="H101" s="1" t="s">
        <v>970</v>
      </c>
      <c r="I101" s="1"/>
      <c r="J101" s="1"/>
      <c r="L101" s="1"/>
      <c r="M101" s="5"/>
      <c r="N101" s="5"/>
      <c r="O101" s="1"/>
      <c r="P101" s="1"/>
      <c r="Q101" s="98"/>
      <c r="R101" s="98"/>
      <c r="S101" s="98"/>
      <c r="T101" s="98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</row>
    <row r="102" spans="1:58" ht="15" customHeight="1" hidden="1">
      <c r="A102" s="1"/>
      <c r="B102" s="1"/>
      <c r="C102" s="1"/>
      <c r="D102" s="1"/>
      <c r="E102" s="1"/>
      <c r="F102" s="1"/>
      <c r="G102" s="1"/>
      <c r="H102" s="1" t="s">
        <v>844</v>
      </c>
      <c r="I102" s="1"/>
      <c r="J102" s="1"/>
      <c r="L102" s="1"/>
      <c r="M102" s="5"/>
      <c r="N102" s="5"/>
      <c r="O102" s="1"/>
      <c r="P102" s="1"/>
      <c r="Q102" s="98"/>
      <c r="R102" s="98"/>
      <c r="S102" s="98"/>
      <c r="T102" s="98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</row>
    <row r="103" spans="1:58" ht="15" customHeight="1" hidden="1">
      <c r="A103" s="1"/>
      <c r="B103" s="1"/>
      <c r="C103" s="1"/>
      <c r="D103" s="1"/>
      <c r="E103" s="1"/>
      <c r="F103" s="1"/>
      <c r="G103" s="1"/>
      <c r="H103" s="1" t="s">
        <v>133</v>
      </c>
      <c r="I103" s="1"/>
      <c r="J103" s="1"/>
      <c r="L103" s="1"/>
      <c r="M103" s="5"/>
      <c r="N103" s="5"/>
      <c r="O103" s="1"/>
      <c r="P103" s="1"/>
      <c r="Q103" s="98"/>
      <c r="R103" s="98"/>
      <c r="S103" s="98"/>
      <c r="T103" s="98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</row>
    <row r="104" spans="1:58" ht="15" customHeight="1" hidden="1">
      <c r="A104" s="1"/>
      <c r="B104" s="1"/>
      <c r="C104" s="1"/>
      <c r="D104" s="1"/>
      <c r="E104" s="1"/>
      <c r="F104" s="1"/>
      <c r="G104" s="1"/>
      <c r="H104" s="1" t="s">
        <v>753</v>
      </c>
      <c r="I104" s="1"/>
      <c r="J104" s="1"/>
      <c r="L104" s="1"/>
      <c r="M104" s="5"/>
      <c r="N104" s="5"/>
      <c r="O104" s="1"/>
      <c r="P104" s="1"/>
      <c r="Q104" s="98"/>
      <c r="R104" s="98"/>
      <c r="S104" s="98"/>
      <c r="T104" s="98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</row>
    <row r="105" spans="1:58" ht="15" customHeight="1" hidden="1">
      <c r="A105" s="1"/>
      <c r="B105" s="102" t="s">
        <v>1179</v>
      </c>
      <c r="C105" s="1"/>
      <c r="D105" s="1"/>
      <c r="E105" s="1"/>
      <c r="F105" s="1"/>
      <c r="G105" s="1"/>
      <c r="H105" s="1" t="s">
        <v>134</v>
      </c>
      <c r="I105" s="1"/>
      <c r="J105" s="1"/>
      <c r="L105" s="1"/>
      <c r="M105" s="5"/>
      <c r="N105" s="5"/>
      <c r="O105" s="1"/>
      <c r="P105" s="1"/>
      <c r="Q105" s="98"/>
      <c r="R105" s="98"/>
      <c r="S105" s="98"/>
      <c r="T105" s="98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</row>
    <row r="106" spans="1:58" ht="15" customHeight="1" hidden="1">
      <c r="A106" s="1"/>
      <c r="B106" s="102" t="s">
        <v>1180</v>
      </c>
      <c r="C106" s="1"/>
      <c r="D106" s="1"/>
      <c r="E106" s="1"/>
      <c r="F106" s="1"/>
      <c r="G106" s="1"/>
      <c r="H106" s="1" t="s">
        <v>1083</v>
      </c>
      <c r="I106" s="1"/>
      <c r="J106" s="1"/>
      <c r="L106" s="1"/>
      <c r="M106" s="5"/>
      <c r="N106" s="5"/>
      <c r="O106" s="1"/>
      <c r="P106" s="1"/>
      <c r="Q106" s="98"/>
      <c r="R106" s="98"/>
      <c r="S106" s="98"/>
      <c r="T106" s="98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</row>
    <row r="107" spans="1:58" ht="15" customHeight="1" hidden="1">
      <c r="A107" s="1"/>
      <c r="B107" s="102" t="s">
        <v>432</v>
      </c>
      <c r="C107" s="1"/>
      <c r="D107" s="1"/>
      <c r="E107" s="1"/>
      <c r="F107" s="1"/>
      <c r="G107" s="1"/>
      <c r="H107" s="1" t="s">
        <v>135</v>
      </c>
      <c r="I107" s="1"/>
      <c r="J107" s="1"/>
      <c r="L107" s="1"/>
      <c r="M107" s="5"/>
      <c r="N107" s="5"/>
      <c r="O107" s="1"/>
      <c r="P107" s="1"/>
      <c r="Q107" s="98"/>
      <c r="R107" s="98"/>
      <c r="S107" s="98"/>
      <c r="T107" s="98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</row>
    <row r="108" spans="1:58" ht="15" customHeight="1" hidden="1">
      <c r="A108" s="1"/>
      <c r="B108" s="102" t="s">
        <v>1181</v>
      </c>
      <c r="C108" s="1"/>
      <c r="D108" s="1"/>
      <c r="E108" s="1"/>
      <c r="F108" s="1"/>
      <c r="G108" s="1"/>
      <c r="H108" s="1" t="s">
        <v>136</v>
      </c>
      <c r="I108" s="1"/>
      <c r="J108" s="1"/>
      <c r="L108" s="1"/>
      <c r="M108" s="5"/>
      <c r="N108" s="5"/>
      <c r="O108" s="1"/>
      <c r="P108" s="1"/>
      <c r="Q108" s="98"/>
      <c r="R108" s="98"/>
      <c r="S108" s="98"/>
      <c r="T108" s="98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</row>
    <row r="109" spans="1:58" ht="15" customHeight="1" hidden="1">
      <c r="A109" s="1"/>
      <c r="B109" s="102" t="s">
        <v>1182</v>
      </c>
      <c r="C109" s="1"/>
      <c r="D109" s="1"/>
      <c r="E109" s="1"/>
      <c r="F109" s="1"/>
      <c r="G109" s="1"/>
      <c r="H109" s="1" t="s">
        <v>443</v>
      </c>
      <c r="I109" s="1"/>
      <c r="J109" s="1"/>
      <c r="L109" s="1"/>
      <c r="M109" s="5"/>
      <c r="N109" s="5"/>
      <c r="O109" s="1"/>
      <c r="P109" s="1"/>
      <c r="Q109" s="98"/>
      <c r="R109" s="98"/>
      <c r="S109" s="98"/>
      <c r="T109" s="98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</row>
    <row r="110" spans="1:58" ht="15" customHeight="1" hidden="1">
      <c r="A110" s="1"/>
      <c r="B110" s="102" t="s">
        <v>1183</v>
      </c>
      <c r="C110" s="1"/>
      <c r="D110" s="1"/>
      <c r="E110" s="1"/>
      <c r="F110" s="1"/>
      <c r="G110" s="1"/>
      <c r="H110" s="1" t="s">
        <v>137</v>
      </c>
      <c r="I110" s="1"/>
      <c r="J110" s="1"/>
      <c r="L110" s="1"/>
      <c r="M110" s="5"/>
      <c r="N110" s="5"/>
      <c r="O110" s="1"/>
      <c r="P110" s="1"/>
      <c r="Q110" s="98"/>
      <c r="R110" s="98"/>
      <c r="S110" s="98"/>
      <c r="T110" s="98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</row>
    <row r="111" spans="1:58" ht="15" customHeight="1" hidden="1">
      <c r="A111" s="1"/>
      <c r="B111" s="102" t="s">
        <v>1184</v>
      </c>
      <c r="C111" s="1"/>
      <c r="D111" s="1"/>
      <c r="E111" s="1"/>
      <c r="F111" s="1"/>
      <c r="G111" s="1"/>
      <c r="H111" s="1" t="s">
        <v>971</v>
      </c>
      <c r="I111" s="1"/>
      <c r="J111" s="1"/>
      <c r="L111" s="1"/>
      <c r="M111" s="5"/>
      <c r="N111" s="5"/>
      <c r="O111" s="1"/>
      <c r="P111" s="1"/>
      <c r="Q111" s="98"/>
      <c r="R111" s="98"/>
      <c r="S111" s="98"/>
      <c r="T111" s="98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</row>
    <row r="112" spans="1:58" ht="15" customHeight="1" hidden="1">
      <c r="A112" s="1"/>
      <c r="B112" s="102" t="s">
        <v>51</v>
      </c>
      <c r="C112" s="1"/>
      <c r="D112" s="1"/>
      <c r="E112" s="1"/>
      <c r="F112" s="1"/>
      <c r="G112" s="1"/>
      <c r="H112" s="1" t="s">
        <v>765</v>
      </c>
      <c r="I112" s="1"/>
      <c r="J112" s="1"/>
      <c r="L112" s="1"/>
      <c r="M112" s="5"/>
      <c r="N112" s="5"/>
      <c r="O112" s="1"/>
      <c r="P112" s="1"/>
      <c r="Q112" s="98"/>
      <c r="R112" s="98"/>
      <c r="S112" s="98"/>
      <c r="T112" s="98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</row>
    <row r="113" spans="1:58" ht="15" customHeight="1" hidden="1">
      <c r="A113" s="1"/>
      <c r="B113" s="102" t="s">
        <v>1185</v>
      </c>
      <c r="C113" s="1"/>
      <c r="D113" s="1"/>
      <c r="E113" s="1"/>
      <c r="F113" s="1"/>
      <c r="G113" s="1"/>
      <c r="H113" s="1" t="s">
        <v>607</v>
      </c>
      <c r="I113" s="1"/>
      <c r="J113" s="1"/>
      <c r="L113" s="1"/>
      <c r="M113" s="5"/>
      <c r="N113" s="5"/>
      <c r="O113" s="1"/>
      <c r="P113" s="1"/>
      <c r="Q113" s="98"/>
      <c r="R113" s="98"/>
      <c r="S113" s="98"/>
      <c r="T113" s="98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</row>
    <row r="114" spans="1:58" ht="15" customHeight="1" hidden="1">
      <c r="A114" s="1"/>
      <c r="B114" s="102" t="s">
        <v>431</v>
      </c>
      <c r="C114" s="1"/>
      <c r="D114" s="1"/>
      <c r="E114" s="1"/>
      <c r="F114" s="1"/>
      <c r="G114" s="1"/>
      <c r="H114" s="1" t="s">
        <v>43</v>
      </c>
      <c r="I114" s="1"/>
      <c r="J114" s="1"/>
      <c r="L114" s="1"/>
      <c r="M114" s="5"/>
      <c r="N114" s="5"/>
      <c r="O114" s="1"/>
      <c r="P114" s="1"/>
      <c r="Q114" s="98"/>
      <c r="R114" s="98"/>
      <c r="S114" s="98"/>
      <c r="T114" s="98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</row>
    <row r="115" spans="1:58" ht="15" customHeight="1" hidden="1">
      <c r="A115" s="1"/>
      <c r="B115" s="102" t="s">
        <v>50</v>
      </c>
      <c r="C115" s="1"/>
      <c r="D115" s="1"/>
      <c r="E115" s="1"/>
      <c r="F115" s="1"/>
      <c r="G115" s="1"/>
      <c r="H115" s="1" t="s">
        <v>972</v>
      </c>
      <c r="I115" s="1"/>
      <c r="J115" s="1"/>
      <c r="L115" s="1"/>
      <c r="M115" s="5"/>
      <c r="N115" s="5"/>
      <c r="O115" s="1"/>
      <c r="P115" s="1"/>
      <c r="Q115" s="98"/>
      <c r="R115" s="98"/>
      <c r="S115" s="98"/>
      <c r="T115" s="98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</row>
    <row r="116" spans="1:58" ht="15" customHeight="1" hidden="1">
      <c r="A116" s="1"/>
      <c r="B116" s="102" t="s">
        <v>1186</v>
      </c>
      <c r="C116" s="1"/>
      <c r="D116" s="1"/>
      <c r="E116" s="1"/>
      <c r="F116" s="1"/>
      <c r="G116" s="1"/>
      <c r="H116" s="1" t="s">
        <v>952</v>
      </c>
      <c r="I116" s="1"/>
      <c r="J116" s="1"/>
      <c r="L116" s="1"/>
      <c r="M116" s="5"/>
      <c r="N116" s="5"/>
      <c r="O116" s="1"/>
      <c r="P116" s="1"/>
      <c r="Q116" s="98"/>
      <c r="R116" s="98"/>
      <c r="S116" s="98"/>
      <c r="T116" s="98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</row>
    <row r="117" spans="1:58" ht="15" customHeight="1" hidden="1">
      <c r="A117" s="1"/>
      <c r="B117" s="102" t="s">
        <v>1187</v>
      </c>
      <c r="C117" s="1"/>
      <c r="D117" s="1"/>
      <c r="E117" s="1"/>
      <c r="F117" s="1"/>
      <c r="G117" s="1"/>
      <c r="H117" s="1" t="s">
        <v>138</v>
      </c>
      <c r="I117" s="1"/>
      <c r="J117" s="1"/>
      <c r="L117" s="1"/>
      <c r="M117" s="5"/>
      <c r="N117" s="5"/>
      <c r="O117" s="1"/>
      <c r="P117" s="1"/>
      <c r="Q117" s="98"/>
      <c r="R117" s="98"/>
      <c r="S117" s="98"/>
      <c r="T117" s="98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</row>
    <row r="118" spans="1:58" ht="15" customHeight="1" hidden="1">
      <c r="A118" s="1"/>
      <c r="B118" s="102" t="s">
        <v>1188</v>
      </c>
      <c r="C118" s="1"/>
      <c r="D118" s="1"/>
      <c r="E118" s="1"/>
      <c r="F118" s="1"/>
      <c r="G118" s="1"/>
      <c r="H118" s="1" t="s">
        <v>44</v>
      </c>
      <c r="I118" s="1"/>
      <c r="J118" s="1"/>
      <c r="L118" s="1"/>
      <c r="M118" s="5"/>
      <c r="N118" s="5"/>
      <c r="O118" s="1"/>
      <c r="P118" s="1"/>
      <c r="Q118" s="98"/>
      <c r="R118" s="98"/>
      <c r="S118" s="98"/>
      <c r="T118" s="98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</row>
    <row r="119" spans="1:58" ht="15" customHeight="1" hidden="1">
      <c r="A119" s="1"/>
      <c r="B119" s="102" t="s">
        <v>1189</v>
      </c>
      <c r="C119" s="1"/>
      <c r="D119" s="1"/>
      <c r="E119" s="1"/>
      <c r="F119" s="1"/>
      <c r="G119" s="1"/>
      <c r="H119" s="1" t="s">
        <v>444</v>
      </c>
      <c r="I119" s="1"/>
      <c r="J119" s="1"/>
      <c r="L119" s="1"/>
      <c r="M119" s="5"/>
      <c r="N119" s="5"/>
      <c r="O119" s="1"/>
      <c r="P119" s="1"/>
      <c r="Q119" s="98"/>
      <c r="R119" s="98"/>
      <c r="S119" s="98"/>
      <c r="T119" s="98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</row>
    <row r="120" spans="1:58" ht="15" customHeight="1" hidden="1">
      <c r="A120" s="1"/>
      <c r="B120" s="102" t="s">
        <v>1190</v>
      </c>
      <c r="C120" s="1"/>
      <c r="D120" s="1"/>
      <c r="E120" s="1"/>
      <c r="F120" s="1"/>
      <c r="G120" s="1"/>
      <c r="H120" s="1" t="s">
        <v>445</v>
      </c>
      <c r="I120" s="1"/>
      <c r="J120" s="1"/>
      <c r="L120" s="1"/>
      <c r="M120" s="5"/>
      <c r="N120" s="5"/>
      <c r="O120" s="1"/>
      <c r="P120" s="1"/>
      <c r="Q120" s="98"/>
      <c r="R120" s="98"/>
      <c r="S120" s="98"/>
      <c r="T120" s="98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</row>
    <row r="121" spans="1:58" ht="15" customHeight="1" hidden="1">
      <c r="A121" s="1"/>
      <c r="B121" s="102" t="s">
        <v>1191</v>
      </c>
      <c r="C121" s="1"/>
      <c r="D121" s="1"/>
      <c r="E121" s="1"/>
      <c r="F121" s="1"/>
      <c r="G121" s="1"/>
      <c r="H121" s="1" t="s">
        <v>45</v>
      </c>
      <c r="I121" s="1"/>
      <c r="J121" s="1"/>
      <c r="L121" s="1"/>
      <c r="M121" s="5"/>
      <c r="N121" s="5"/>
      <c r="O121" s="1"/>
      <c r="P121" s="1"/>
      <c r="Q121" s="98"/>
      <c r="R121" s="98"/>
      <c r="S121" s="98"/>
      <c r="T121" s="98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</row>
    <row r="122" spans="1:58" ht="15" customHeight="1" hidden="1">
      <c r="A122" s="1"/>
      <c r="B122" s="103"/>
      <c r="C122" s="1"/>
      <c r="D122" s="1"/>
      <c r="E122" s="1"/>
      <c r="F122" s="1"/>
      <c r="G122" s="1"/>
      <c r="H122" s="1" t="s">
        <v>845</v>
      </c>
      <c r="I122" s="1"/>
      <c r="J122" s="1"/>
      <c r="L122" s="1"/>
      <c r="M122" s="5"/>
      <c r="N122" s="5"/>
      <c r="O122" s="1"/>
      <c r="P122" s="1"/>
      <c r="Q122" s="98"/>
      <c r="R122" s="98"/>
      <c r="S122" s="98"/>
      <c r="T122" s="98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</row>
    <row r="123" spans="1:58" ht="15" customHeight="1" hidden="1">
      <c r="A123" s="1"/>
      <c r="B123" s="103"/>
      <c r="C123" s="1"/>
      <c r="D123" s="1"/>
      <c r="E123" s="1"/>
      <c r="F123" s="1"/>
      <c r="G123" s="1"/>
      <c r="H123" s="1" t="s">
        <v>139</v>
      </c>
      <c r="I123" s="1"/>
      <c r="J123" s="1"/>
      <c r="L123" s="1"/>
      <c r="M123" s="5"/>
      <c r="N123" s="5"/>
      <c r="O123" s="1"/>
      <c r="P123" s="1"/>
      <c r="Q123" s="98"/>
      <c r="R123" s="98"/>
      <c r="S123" s="98"/>
      <c r="T123" s="98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</row>
    <row r="124" spans="1:58" ht="15" customHeight="1" hidden="1">
      <c r="A124" s="1"/>
      <c r="B124" s="103"/>
      <c r="C124" s="1"/>
      <c r="D124" s="1"/>
      <c r="E124" s="1"/>
      <c r="F124" s="1"/>
      <c r="G124" s="1"/>
      <c r="H124" s="1" t="s">
        <v>140</v>
      </c>
      <c r="I124" s="1"/>
      <c r="J124" s="1"/>
      <c r="L124" s="1"/>
      <c r="M124" s="5"/>
      <c r="N124" s="5"/>
      <c r="O124" s="1"/>
      <c r="P124" s="1"/>
      <c r="Q124" s="98"/>
      <c r="R124" s="98"/>
      <c r="S124" s="98"/>
      <c r="T124" s="98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</row>
    <row r="125" spans="1:58" ht="15" customHeight="1" hidden="1">
      <c r="A125" s="1"/>
      <c r="B125" s="103"/>
      <c r="C125" s="1"/>
      <c r="D125" s="1"/>
      <c r="E125" s="1"/>
      <c r="F125" s="1"/>
      <c r="G125" s="1"/>
      <c r="H125" s="1" t="s">
        <v>446</v>
      </c>
      <c r="I125" s="1"/>
      <c r="J125" s="1"/>
      <c r="L125" s="1"/>
      <c r="M125" s="5"/>
      <c r="N125" s="5"/>
      <c r="O125" s="1"/>
      <c r="P125" s="1"/>
      <c r="Q125" s="98"/>
      <c r="R125" s="98"/>
      <c r="S125" s="98"/>
      <c r="T125" s="98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</row>
    <row r="126" spans="1:58" ht="15" customHeight="1" hidden="1">
      <c r="A126" s="1"/>
      <c r="B126" s="103"/>
      <c r="C126" s="1"/>
      <c r="D126" s="1"/>
      <c r="E126" s="1"/>
      <c r="F126" s="1"/>
      <c r="G126" s="1"/>
      <c r="H126" s="1" t="s">
        <v>447</v>
      </c>
      <c r="I126" s="1"/>
      <c r="J126" s="1"/>
      <c r="L126" s="1"/>
      <c r="M126" s="5"/>
      <c r="N126" s="5"/>
      <c r="O126" s="1"/>
      <c r="P126" s="1"/>
      <c r="Q126" s="98"/>
      <c r="R126" s="98"/>
      <c r="S126" s="98"/>
      <c r="T126" s="98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</row>
    <row r="127" spans="1:58" ht="15" customHeight="1" hidden="1">
      <c r="A127" s="1"/>
      <c r="B127" s="103"/>
      <c r="C127" s="1"/>
      <c r="D127" s="1"/>
      <c r="E127" s="1"/>
      <c r="F127" s="1"/>
      <c r="G127" s="1"/>
      <c r="H127" s="1" t="s">
        <v>448</v>
      </c>
      <c r="I127" s="1"/>
      <c r="J127" s="1"/>
      <c r="L127" s="1"/>
      <c r="M127" s="5"/>
      <c r="N127" s="5"/>
      <c r="O127" s="1"/>
      <c r="P127" s="1"/>
      <c r="Q127" s="98"/>
      <c r="R127" s="98"/>
      <c r="S127" s="98"/>
      <c r="T127" s="98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</row>
    <row r="128" spans="1:58" ht="15" customHeight="1" hidden="1">
      <c r="A128" s="1"/>
      <c r="B128" s="103"/>
      <c r="C128" s="1"/>
      <c r="D128" s="1"/>
      <c r="E128" s="1"/>
      <c r="F128" s="1"/>
      <c r="G128" s="1"/>
      <c r="H128" s="1" t="s">
        <v>846</v>
      </c>
      <c r="I128" s="1"/>
      <c r="J128" s="1"/>
      <c r="L128" s="1"/>
      <c r="M128" s="5"/>
      <c r="N128" s="5"/>
      <c r="O128" s="1"/>
      <c r="P128" s="1"/>
      <c r="Q128" s="98"/>
      <c r="R128" s="98"/>
      <c r="S128" s="98"/>
      <c r="T128" s="98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</row>
    <row r="129" spans="1:58" ht="15" customHeight="1" hidden="1">
      <c r="A129" s="1"/>
      <c r="B129" s="103"/>
      <c r="C129" s="1"/>
      <c r="D129" s="1"/>
      <c r="E129" s="1"/>
      <c r="F129" s="1"/>
      <c r="G129" s="1"/>
      <c r="H129" s="1" t="s">
        <v>449</v>
      </c>
      <c r="I129" s="1"/>
      <c r="J129" s="1"/>
      <c r="L129" s="1"/>
      <c r="M129" s="5"/>
      <c r="N129" s="5"/>
      <c r="O129" s="1"/>
      <c r="P129" s="1"/>
      <c r="Q129" s="98"/>
      <c r="R129" s="98"/>
      <c r="S129" s="98"/>
      <c r="T129" s="98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</row>
    <row r="130" spans="1:58" ht="15" customHeight="1" hidden="1">
      <c r="A130" s="1"/>
      <c r="B130" s="103"/>
      <c r="C130" s="1"/>
      <c r="D130" s="1"/>
      <c r="E130" s="1"/>
      <c r="F130" s="1"/>
      <c r="G130" s="1"/>
      <c r="H130" s="1" t="s">
        <v>729</v>
      </c>
      <c r="I130" s="1"/>
      <c r="J130" s="1"/>
      <c r="L130" s="1"/>
      <c r="M130" s="5"/>
      <c r="N130" s="5"/>
      <c r="O130" s="1"/>
      <c r="P130" s="1"/>
      <c r="Q130" s="98"/>
      <c r="R130" s="98"/>
      <c r="S130" s="98"/>
      <c r="T130" s="98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</row>
    <row r="131" spans="1:58" ht="15" customHeight="1" hidden="1">
      <c r="A131" s="1"/>
      <c r="B131" s="103"/>
      <c r="C131" s="1"/>
      <c r="D131" s="1"/>
      <c r="E131" s="1"/>
      <c r="F131" s="1"/>
      <c r="G131" s="1"/>
      <c r="H131" s="1" t="s">
        <v>141</v>
      </c>
      <c r="I131" s="1"/>
      <c r="J131" s="1"/>
      <c r="L131" s="1"/>
      <c r="M131" s="5"/>
      <c r="N131" s="5"/>
      <c r="O131" s="1"/>
      <c r="P131" s="1"/>
      <c r="Q131" s="98"/>
      <c r="R131" s="98"/>
      <c r="S131" s="98"/>
      <c r="T131" s="98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</row>
    <row r="132" spans="1:58" ht="15" customHeight="1" hidden="1">
      <c r="A132" s="1"/>
      <c r="B132" s="103"/>
      <c r="C132" s="1"/>
      <c r="D132" s="1"/>
      <c r="E132" s="1"/>
      <c r="F132" s="1"/>
      <c r="G132" s="1"/>
      <c r="H132" s="1" t="s">
        <v>450</v>
      </c>
      <c r="I132" s="1"/>
      <c r="J132" s="1"/>
      <c r="L132" s="1"/>
      <c r="M132" s="5"/>
      <c r="N132" s="5"/>
      <c r="O132" s="1"/>
      <c r="P132" s="1"/>
      <c r="Q132" s="98"/>
      <c r="R132" s="98"/>
      <c r="S132" s="98"/>
      <c r="T132" s="98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</row>
    <row r="133" spans="1:58" ht="15" customHeight="1" hidden="1">
      <c r="A133" s="1"/>
      <c r="B133" s="103"/>
      <c r="C133" s="1"/>
      <c r="D133" s="1"/>
      <c r="E133" s="1"/>
      <c r="F133" s="1"/>
      <c r="G133" s="1"/>
      <c r="H133" s="1" t="s">
        <v>451</v>
      </c>
      <c r="I133" s="1"/>
      <c r="J133" s="1"/>
      <c r="L133" s="1"/>
      <c r="M133" s="5"/>
      <c r="N133" s="5"/>
      <c r="O133" s="1"/>
      <c r="P133" s="1"/>
      <c r="Q133" s="98"/>
      <c r="R133" s="98"/>
      <c r="S133" s="98"/>
      <c r="T133" s="98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</row>
    <row r="134" spans="1:58" ht="15" customHeight="1" hidden="1">
      <c r="A134" s="1"/>
      <c r="B134" s="103"/>
      <c r="C134" s="1"/>
      <c r="D134" s="1"/>
      <c r="E134" s="1"/>
      <c r="F134" s="1"/>
      <c r="G134" s="1"/>
      <c r="H134" s="1" t="s">
        <v>46</v>
      </c>
      <c r="I134" s="1"/>
      <c r="J134" s="1"/>
      <c r="L134" s="1"/>
      <c r="M134" s="5"/>
      <c r="N134" s="5"/>
      <c r="O134" s="1"/>
      <c r="P134" s="1"/>
      <c r="Q134" s="98"/>
      <c r="R134" s="98"/>
      <c r="S134" s="98"/>
      <c r="T134" s="98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</row>
    <row r="135" spans="1:58" ht="15" customHeight="1" hidden="1">
      <c r="A135" s="1"/>
      <c r="B135" s="103"/>
      <c r="C135" s="1"/>
      <c r="D135" s="1"/>
      <c r="E135" s="1"/>
      <c r="F135" s="1"/>
      <c r="G135" s="1"/>
      <c r="H135" s="1" t="s">
        <v>452</v>
      </c>
      <c r="I135" s="1"/>
      <c r="J135" s="1"/>
      <c r="L135" s="1"/>
      <c r="M135" s="5"/>
      <c r="N135" s="5"/>
      <c r="O135" s="1"/>
      <c r="P135" s="1"/>
      <c r="Q135" s="98"/>
      <c r="R135" s="98"/>
      <c r="S135" s="98"/>
      <c r="T135" s="98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</row>
    <row r="136" spans="1:58" ht="15" customHeight="1" hidden="1">
      <c r="A136" s="1"/>
      <c r="B136" s="103"/>
      <c r="C136" s="1"/>
      <c r="D136" s="1"/>
      <c r="E136" s="1"/>
      <c r="F136" s="1"/>
      <c r="G136" s="1"/>
      <c r="H136" s="1" t="s">
        <v>1069</v>
      </c>
      <c r="I136" s="1"/>
      <c r="J136" s="1"/>
      <c r="L136" s="1"/>
      <c r="M136" s="5"/>
      <c r="N136" s="5"/>
      <c r="O136" s="1"/>
      <c r="P136" s="1"/>
      <c r="Q136" s="98"/>
      <c r="R136" s="98"/>
      <c r="S136" s="98"/>
      <c r="T136" s="98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</row>
    <row r="137" spans="1:58" ht="15" customHeight="1" hidden="1">
      <c r="A137" s="1"/>
      <c r="B137" s="103"/>
      <c r="C137" s="1"/>
      <c r="D137" s="1"/>
      <c r="E137" s="1"/>
      <c r="F137" s="1"/>
      <c r="G137" s="1"/>
      <c r="H137" s="1" t="s">
        <v>608</v>
      </c>
      <c r="I137" s="1"/>
      <c r="J137" s="1"/>
      <c r="L137" s="1"/>
      <c r="M137" s="5"/>
      <c r="N137" s="5"/>
      <c r="O137" s="1"/>
      <c r="P137" s="1"/>
      <c r="Q137" s="98"/>
      <c r="R137" s="98"/>
      <c r="S137" s="98"/>
      <c r="T137" s="98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</row>
    <row r="138" spans="1:58" ht="15" customHeight="1" hidden="1">
      <c r="A138" s="1"/>
      <c r="B138" s="103"/>
      <c r="C138" s="1"/>
      <c r="D138" s="1"/>
      <c r="E138" s="1"/>
      <c r="F138" s="1"/>
      <c r="G138" s="1"/>
      <c r="H138" s="1" t="s">
        <v>1012</v>
      </c>
      <c r="I138" s="1"/>
      <c r="J138" s="1"/>
      <c r="L138" s="1"/>
      <c r="M138" s="5"/>
      <c r="N138" s="5"/>
      <c r="O138" s="1"/>
      <c r="P138" s="1"/>
      <c r="Q138" s="98"/>
      <c r="R138" s="98"/>
      <c r="S138" s="98"/>
      <c r="T138" s="98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</row>
    <row r="139" spans="1:58" ht="15" customHeight="1" hidden="1">
      <c r="A139" s="1"/>
      <c r="B139" s="103"/>
      <c r="C139" s="1"/>
      <c r="D139" s="1"/>
      <c r="E139" s="1"/>
      <c r="F139" s="1"/>
      <c r="G139" s="1"/>
      <c r="H139" s="1" t="s">
        <v>730</v>
      </c>
      <c r="I139" s="1"/>
      <c r="J139" s="1"/>
      <c r="L139" s="1"/>
      <c r="M139" s="5"/>
      <c r="N139" s="5"/>
      <c r="O139" s="1"/>
      <c r="P139" s="1"/>
      <c r="Q139" s="98"/>
      <c r="R139" s="98"/>
      <c r="S139" s="98"/>
      <c r="T139" s="98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</row>
    <row r="140" spans="1:58" ht="15" customHeight="1" hidden="1">
      <c r="A140" s="1"/>
      <c r="B140" s="103"/>
      <c r="C140" s="1"/>
      <c r="D140" s="1"/>
      <c r="E140" s="1"/>
      <c r="F140" s="1"/>
      <c r="G140" s="1"/>
      <c r="H140" s="1" t="s">
        <v>1084</v>
      </c>
      <c r="I140" s="1"/>
      <c r="J140" s="1"/>
      <c r="L140" s="1"/>
      <c r="M140" s="5"/>
      <c r="N140" s="5"/>
      <c r="O140" s="1"/>
      <c r="P140" s="1"/>
      <c r="Q140" s="98"/>
      <c r="R140" s="98"/>
      <c r="S140" s="98"/>
      <c r="T140" s="98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</row>
    <row r="141" spans="1:58" ht="15" customHeight="1" hidden="1">
      <c r="A141" s="1"/>
      <c r="B141" s="103"/>
      <c r="C141" s="1"/>
      <c r="D141" s="1"/>
      <c r="E141" s="1"/>
      <c r="F141" s="1"/>
      <c r="G141" s="1"/>
      <c r="H141" s="1" t="s">
        <v>89</v>
      </c>
      <c r="I141" s="1"/>
      <c r="J141" s="1"/>
      <c r="L141" s="1"/>
      <c r="M141" s="5"/>
      <c r="N141" s="5"/>
      <c r="O141" s="1"/>
      <c r="P141" s="1"/>
      <c r="Q141" s="98"/>
      <c r="R141" s="98"/>
      <c r="S141" s="98"/>
      <c r="T141" s="98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</row>
    <row r="142" spans="1:58" ht="15" customHeight="1" hidden="1">
      <c r="A142" s="1"/>
      <c r="B142" s="103"/>
      <c r="C142" s="1"/>
      <c r="D142" s="1"/>
      <c r="E142" s="1"/>
      <c r="F142" s="1"/>
      <c r="G142" s="1"/>
      <c r="H142" s="1" t="s">
        <v>90</v>
      </c>
      <c r="I142" s="1"/>
      <c r="J142" s="1"/>
      <c r="L142" s="1"/>
      <c r="M142" s="5"/>
      <c r="N142" s="5"/>
      <c r="O142" s="1"/>
      <c r="P142" s="1"/>
      <c r="Q142" s="98"/>
      <c r="R142" s="98"/>
      <c r="S142" s="98"/>
      <c r="T142" s="98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</row>
    <row r="143" spans="1:58" ht="15" customHeight="1" hidden="1">
      <c r="A143" s="1"/>
      <c r="B143" s="103"/>
      <c r="C143" s="1"/>
      <c r="D143" s="1"/>
      <c r="E143" s="1"/>
      <c r="F143" s="1"/>
      <c r="G143" s="1"/>
      <c r="H143" s="1" t="s">
        <v>847</v>
      </c>
      <c r="I143" s="1"/>
      <c r="J143" s="1"/>
      <c r="L143" s="1"/>
      <c r="M143" s="5"/>
      <c r="N143" s="5"/>
      <c r="O143" s="1"/>
      <c r="P143" s="1"/>
      <c r="Q143" s="98"/>
      <c r="R143" s="98"/>
      <c r="S143" s="98"/>
      <c r="T143" s="98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</row>
    <row r="144" spans="1:58" ht="15" customHeight="1" hidden="1">
      <c r="A144" s="1"/>
      <c r="B144" s="103"/>
      <c r="C144" s="1"/>
      <c r="D144" s="1"/>
      <c r="E144" s="1"/>
      <c r="F144" s="1"/>
      <c r="G144" s="1"/>
      <c r="H144" s="1" t="s">
        <v>142</v>
      </c>
      <c r="I144" s="1"/>
      <c r="J144" s="1"/>
      <c r="L144" s="1"/>
      <c r="M144" s="5"/>
      <c r="N144" s="5"/>
      <c r="O144" s="1"/>
      <c r="P144" s="1"/>
      <c r="Q144" s="98"/>
      <c r="R144" s="98"/>
      <c r="S144" s="98"/>
      <c r="T144" s="98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</row>
    <row r="145" spans="1:58" ht="15" customHeight="1" hidden="1">
      <c r="A145" s="1"/>
      <c r="B145" s="103"/>
      <c r="C145" s="1"/>
      <c r="D145" s="1"/>
      <c r="E145" s="1"/>
      <c r="F145" s="1"/>
      <c r="G145" s="1"/>
      <c r="H145" s="1" t="s">
        <v>143</v>
      </c>
      <c r="I145" s="1"/>
      <c r="J145" s="1"/>
      <c r="L145" s="1"/>
      <c r="M145" s="5"/>
      <c r="N145" s="5"/>
      <c r="O145" s="1"/>
      <c r="P145" s="1"/>
      <c r="Q145" s="98"/>
      <c r="R145" s="98"/>
      <c r="S145" s="98"/>
      <c r="T145" s="98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</row>
    <row r="146" spans="1:58" ht="15" customHeight="1" hidden="1">
      <c r="A146" s="1"/>
      <c r="B146" s="103"/>
      <c r="C146" s="1"/>
      <c r="D146" s="1"/>
      <c r="E146" s="1"/>
      <c r="F146" s="1"/>
      <c r="G146" s="1"/>
      <c r="H146" s="1" t="s">
        <v>453</v>
      </c>
      <c r="I146" s="1"/>
      <c r="J146" s="1"/>
      <c r="L146" s="1"/>
      <c r="M146" s="5"/>
      <c r="N146" s="5"/>
      <c r="O146" s="1"/>
      <c r="P146" s="1"/>
      <c r="Q146" s="98"/>
      <c r="R146" s="98"/>
      <c r="S146" s="98"/>
      <c r="T146" s="98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</row>
    <row r="147" spans="1:58" ht="15" customHeight="1" hidden="1">
      <c r="A147" s="1"/>
      <c r="B147" s="103"/>
      <c r="C147" s="1"/>
      <c r="D147" s="1"/>
      <c r="E147" s="1"/>
      <c r="F147" s="1"/>
      <c r="G147" s="1"/>
      <c r="H147" s="1" t="s">
        <v>609</v>
      </c>
      <c r="I147" s="1"/>
      <c r="J147" s="1"/>
      <c r="L147" s="1"/>
      <c r="M147" s="5"/>
      <c r="N147" s="5"/>
      <c r="O147" s="1"/>
      <c r="P147" s="1"/>
      <c r="Q147" s="98"/>
      <c r="R147" s="98"/>
      <c r="S147" s="98"/>
      <c r="T147" s="98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</row>
    <row r="148" spans="1:58" ht="15" customHeight="1" hidden="1">
      <c r="A148" s="1"/>
      <c r="B148" s="103"/>
      <c r="C148" s="1"/>
      <c r="D148" s="1"/>
      <c r="E148" s="1"/>
      <c r="F148" s="1"/>
      <c r="G148" s="1"/>
      <c r="H148" s="1" t="s">
        <v>144</v>
      </c>
      <c r="I148" s="1"/>
      <c r="J148" s="1"/>
      <c r="L148" s="1"/>
      <c r="M148" s="5"/>
      <c r="N148" s="5"/>
      <c r="O148" s="1"/>
      <c r="P148" s="1"/>
      <c r="Q148" s="98"/>
      <c r="R148" s="98"/>
      <c r="S148" s="98"/>
      <c r="T148" s="98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</row>
    <row r="149" spans="1:58" ht="15" customHeight="1" hidden="1">
      <c r="A149" s="1"/>
      <c r="B149" s="103"/>
      <c r="C149" s="1"/>
      <c r="D149" s="1"/>
      <c r="E149" s="1"/>
      <c r="F149" s="1"/>
      <c r="G149" s="1"/>
      <c r="H149" s="1" t="s">
        <v>454</v>
      </c>
      <c r="I149" s="1"/>
      <c r="J149" s="1"/>
      <c r="L149" s="1"/>
      <c r="M149" s="5"/>
      <c r="N149" s="5"/>
      <c r="O149" s="1"/>
      <c r="P149" s="1"/>
      <c r="Q149" s="98"/>
      <c r="R149" s="98"/>
      <c r="S149" s="98"/>
      <c r="T149" s="98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</row>
    <row r="150" spans="1:58" ht="15" customHeight="1" hidden="1">
      <c r="A150" s="1"/>
      <c r="B150" s="103"/>
      <c r="C150" s="1"/>
      <c r="D150" s="1"/>
      <c r="E150" s="1"/>
      <c r="F150" s="1"/>
      <c r="G150" s="1"/>
      <c r="H150" s="1" t="s">
        <v>766</v>
      </c>
      <c r="I150" s="1"/>
      <c r="J150" s="1"/>
      <c r="L150" s="1"/>
      <c r="M150" s="5"/>
      <c r="N150" s="5"/>
      <c r="O150" s="1"/>
      <c r="P150" s="1"/>
      <c r="Q150" s="98"/>
      <c r="R150" s="98"/>
      <c r="S150" s="98"/>
      <c r="T150" s="98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</row>
    <row r="151" spans="1:58" ht="15" customHeight="1" hidden="1">
      <c r="A151" s="1"/>
      <c r="B151" s="103"/>
      <c r="C151" s="1"/>
      <c r="D151" s="1"/>
      <c r="E151" s="1"/>
      <c r="F151" s="1"/>
      <c r="G151" s="1"/>
      <c r="H151" s="1" t="s">
        <v>145</v>
      </c>
      <c r="I151" s="1"/>
      <c r="J151" s="1"/>
      <c r="L151" s="1"/>
      <c r="M151" s="5"/>
      <c r="N151" s="5"/>
      <c r="O151" s="1"/>
      <c r="P151" s="1"/>
      <c r="Q151" s="98"/>
      <c r="R151" s="98"/>
      <c r="S151" s="98"/>
      <c r="T151" s="98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</row>
    <row r="152" spans="1:58" ht="15" customHeight="1" hidden="1">
      <c r="A152" s="1"/>
      <c r="B152" s="103"/>
      <c r="C152" s="1"/>
      <c r="D152" s="1"/>
      <c r="E152" s="1"/>
      <c r="F152" s="1"/>
      <c r="G152" s="1"/>
      <c r="H152" s="1" t="s">
        <v>152</v>
      </c>
      <c r="I152" s="1"/>
      <c r="J152" s="1"/>
      <c r="L152" s="1"/>
      <c r="M152" s="5"/>
      <c r="N152" s="5"/>
      <c r="O152" s="1"/>
      <c r="P152" s="1"/>
      <c r="Q152" s="98"/>
      <c r="R152" s="98"/>
      <c r="S152" s="98"/>
      <c r="T152" s="98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</row>
    <row r="153" spans="1:58" ht="15" customHeight="1" hidden="1">
      <c r="A153" s="1"/>
      <c r="B153" s="103"/>
      <c r="C153" s="1"/>
      <c r="D153" s="1"/>
      <c r="E153" s="1"/>
      <c r="F153" s="1"/>
      <c r="G153" s="1"/>
      <c r="H153" s="1" t="s">
        <v>579</v>
      </c>
      <c r="I153" s="1"/>
      <c r="J153" s="1"/>
      <c r="L153" s="1"/>
      <c r="M153" s="5"/>
      <c r="N153" s="5"/>
      <c r="O153" s="1"/>
      <c r="P153" s="1"/>
      <c r="Q153" s="98"/>
      <c r="R153" s="98"/>
      <c r="S153" s="98"/>
      <c r="T153" s="98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</row>
    <row r="154" spans="1:58" ht="15" customHeight="1" hidden="1">
      <c r="A154" s="1"/>
      <c r="B154" s="1"/>
      <c r="C154" s="1"/>
      <c r="D154" s="1"/>
      <c r="E154" s="1"/>
      <c r="F154" s="1"/>
      <c r="G154" s="1"/>
      <c r="H154" s="1" t="s">
        <v>455</v>
      </c>
      <c r="I154" s="1"/>
      <c r="J154" s="1"/>
      <c r="L154" s="1"/>
      <c r="M154" s="5"/>
      <c r="N154" s="5"/>
      <c r="O154" s="1"/>
      <c r="P154" s="1"/>
      <c r="Q154" s="98"/>
      <c r="R154" s="98"/>
      <c r="S154" s="98"/>
      <c r="T154" s="98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</row>
    <row r="155" spans="1:58" ht="15" customHeight="1" hidden="1">
      <c r="A155" s="1"/>
      <c r="B155" s="104" t="s">
        <v>199</v>
      </c>
      <c r="C155" s="1"/>
      <c r="D155" s="1"/>
      <c r="E155" s="1"/>
      <c r="F155" s="1"/>
      <c r="G155" s="1"/>
      <c r="H155" s="1" t="s">
        <v>1057</v>
      </c>
      <c r="I155" s="1"/>
      <c r="J155" s="1"/>
      <c r="L155" s="1"/>
      <c r="M155" s="5"/>
      <c r="N155" s="5"/>
      <c r="O155" s="1"/>
      <c r="P155" s="1"/>
      <c r="Q155" s="98"/>
      <c r="R155" s="98"/>
      <c r="S155" s="98"/>
      <c r="T155" s="98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</row>
    <row r="156" spans="1:58" ht="15" customHeight="1" hidden="1">
      <c r="A156" s="1"/>
      <c r="B156" s="104" t="s">
        <v>223</v>
      </c>
      <c r="C156" s="1"/>
      <c r="D156" s="1"/>
      <c r="E156" s="1"/>
      <c r="F156" s="1"/>
      <c r="G156" s="1"/>
      <c r="H156" s="1" t="s">
        <v>47</v>
      </c>
      <c r="I156" s="1"/>
      <c r="J156" s="1"/>
      <c r="L156" s="1"/>
      <c r="M156" s="5"/>
      <c r="N156" s="5"/>
      <c r="O156" s="1"/>
      <c r="P156" s="1"/>
      <c r="Q156" s="98"/>
      <c r="R156" s="98"/>
      <c r="S156" s="98"/>
      <c r="T156" s="98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</row>
    <row r="157" spans="1:58" ht="15" customHeight="1" hidden="1">
      <c r="A157" s="1"/>
      <c r="B157" s="104" t="s">
        <v>215</v>
      </c>
      <c r="C157" s="1"/>
      <c r="D157" s="1"/>
      <c r="E157" s="1"/>
      <c r="F157" s="1"/>
      <c r="G157" s="1"/>
      <c r="H157" s="1" t="s">
        <v>153</v>
      </c>
      <c r="I157" s="1"/>
      <c r="J157" s="1"/>
      <c r="L157" s="1"/>
      <c r="M157" s="5"/>
      <c r="N157" s="5"/>
      <c r="O157" s="1"/>
      <c r="P157" s="1"/>
      <c r="Q157" s="98"/>
      <c r="R157" s="98"/>
      <c r="S157" s="98"/>
      <c r="T157" s="98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</row>
    <row r="158" spans="1:58" ht="15" customHeight="1" hidden="1">
      <c r="A158" s="1"/>
      <c r="B158" s="104" t="s">
        <v>216</v>
      </c>
      <c r="C158" s="1"/>
      <c r="D158" s="1"/>
      <c r="E158" s="1"/>
      <c r="F158" s="1"/>
      <c r="G158" s="1"/>
      <c r="H158" s="1" t="s">
        <v>800</v>
      </c>
      <c r="I158" s="1"/>
      <c r="J158" s="1"/>
      <c r="L158" s="1"/>
      <c r="M158" s="5"/>
      <c r="N158" s="5"/>
      <c r="O158" s="1"/>
      <c r="P158" s="1"/>
      <c r="Q158" s="98"/>
      <c r="R158" s="98"/>
      <c r="S158" s="98"/>
      <c r="T158" s="98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</row>
    <row r="159" spans="1:58" ht="15" customHeight="1" hidden="1">
      <c r="A159" s="1"/>
      <c r="B159" s="104" t="s">
        <v>219</v>
      </c>
      <c r="C159" s="1"/>
      <c r="D159" s="1"/>
      <c r="E159" s="1"/>
      <c r="F159" s="1"/>
      <c r="G159" s="1"/>
      <c r="H159" s="1" t="s">
        <v>48</v>
      </c>
      <c r="I159" s="1"/>
      <c r="J159" s="1"/>
      <c r="L159" s="1"/>
      <c r="M159" s="5"/>
      <c r="N159" s="5"/>
      <c r="O159" s="1"/>
      <c r="P159" s="1"/>
      <c r="Q159" s="98"/>
      <c r="R159" s="98"/>
      <c r="S159" s="98"/>
      <c r="T159" s="98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</row>
    <row r="160" spans="1:58" ht="15" customHeight="1" hidden="1">
      <c r="A160" s="1"/>
      <c r="B160" s="104" t="s">
        <v>212</v>
      </c>
      <c r="C160" s="1"/>
      <c r="D160" s="1"/>
      <c r="E160" s="1"/>
      <c r="F160" s="1"/>
      <c r="G160" s="1"/>
      <c r="H160" s="1" t="s">
        <v>154</v>
      </c>
      <c r="I160" s="1"/>
      <c r="J160" s="1"/>
      <c r="L160" s="1"/>
      <c r="M160" s="5"/>
      <c r="N160" s="5"/>
      <c r="O160" s="1"/>
      <c r="P160" s="1"/>
      <c r="Q160" s="98"/>
      <c r="R160" s="98"/>
      <c r="S160" s="98"/>
      <c r="T160" s="98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</row>
    <row r="161" spans="1:58" ht="15" customHeight="1" hidden="1">
      <c r="A161" s="1"/>
      <c r="B161" s="104" t="s">
        <v>204</v>
      </c>
      <c r="C161" s="1"/>
      <c r="D161" s="1"/>
      <c r="E161" s="1"/>
      <c r="F161" s="1"/>
      <c r="G161" s="1"/>
      <c r="H161" s="1" t="s">
        <v>820</v>
      </c>
      <c r="I161" s="1"/>
      <c r="J161" s="1"/>
      <c r="L161" s="1"/>
      <c r="M161" s="5"/>
      <c r="N161" s="5"/>
      <c r="O161" s="1"/>
      <c r="P161" s="1"/>
      <c r="Q161" s="98"/>
      <c r="R161" s="98"/>
      <c r="S161" s="98"/>
      <c r="T161" s="98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</row>
    <row r="162" spans="1:58" ht="15" customHeight="1" hidden="1">
      <c r="A162" s="1"/>
      <c r="B162" s="104" t="s">
        <v>195</v>
      </c>
      <c r="C162" s="1"/>
      <c r="D162" s="1"/>
      <c r="E162" s="1"/>
      <c r="F162" s="1"/>
      <c r="G162" s="1"/>
      <c r="H162" s="1" t="s">
        <v>953</v>
      </c>
      <c r="I162" s="1"/>
      <c r="J162" s="1"/>
      <c r="L162" s="1"/>
      <c r="M162" s="5"/>
      <c r="N162" s="5"/>
      <c r="O162" s="1"/>
      <c r="P162" s="1"/>
      <c r="Q162" s="98"/>
      <c r="R162" s="98"/>
      <c r="S162" s="98"/>
      <c r="T162" s="98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</row>
    <row r="163" spans="1:58" ht="15" customHeight="1" hidden="1">
      <c r="A163" s="1"/>
      <c r="B163" s="104" t="s">
        <v>194</v>
      </c>
      <c r="C163" s="1"/>
      <c r="D163" s="1"/>
      <c r="E163" s="1"/>
      <c r="F163" s="1"/>
      <c r="G163" s="1"/>
      <c r="H163" s="1" t="s">
        <v>954</v>
      </c>
      <c r="I163" s="1"/>
      <c r="J163" s="1"/>
      <c r="L163" s="1"/>
      <c r="M163" s="5"/>
      <c r="N163" s="5"/>
      <c r="O163" s="1"/>
      <c r="P163" s="1"/>
      <c r="Q163" s="98"/>
      <c r="R163" s="98"/>
      <c r="S163" s="98"/>
      <c r="T163" s="98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</row>
    <row r="164" spans="1:58" ht="12.75" hidden="1">
      <c r="A164" s="1"/>
      <c r="B164" s="104" t="s">
        <v>207</v>
      </c>
      <c r="C164" s="1"/>
      <c r="D164" s="1"/>
      <c r="E164" s="1"/>
      <c r="F164" s="1"/>
      <c r="G164" s="1"/>
      <c r="H164" s="1" t="s">
        <v>955</v>
      </c>
      <c r="I164" s="1"/>
      <c r="J164" s="1"/>
      <c r="L164" s="1"/>
      <c r="M164" s="5"/>
      <c r="N164" s="5"/>
      <c r="O164" s="1"/>
      <c r="P164" s="1"/>
      <c r="Q164" s="98"/>
      <c r="R164" s="98"/>
      <c r="S164" s="98"/>
      <c r="T164" s="98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</row>
    <row r="165" spans="1:58" ht="12.75" hidden="1">
      <c r="A165" s="1"/>
      <c r="B165" s="104" t="s">
        <v>210</v>
      </c>
      <c r="C165" s="1"/>
      <c r="D165" s="1"/>
      <c r="E165" s="1"/>
      <c r="F165" s="1"/>
      <c r="G165" s="1"/>
      <c r="H165" s="1" t="s">
        <v>767</v>
      </c>
      <c r="I165" s="1"/>
      <c r="J165" s="1"/>
      <c r="L165" s="1"/>
      <c r="M165" s="5"/>
      <c r="N165" s="5"/>
      <c r="O165" s="1"/>
      <c r="P165" s="1"/>
      <c r="Q165" s="98"/>
      <c r="R165" s="98"/>
      <c r="S165" s="98"/>
      <c r="T165" s="98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</row>
    <row r="166" spans="1:58" ht="12.75" hidden="1">
      <c r="A166" s="1"/>
      <c r="B166" s="104" t="s">
        <v>209</v>
      </c>
      <c r="C166" s="1"/>
      <c r="D166" s="1"/>
      <c r="E166" s="1"/>
      <c r="F166" s="1"/>
      <c r="G166" s="1"/>
      <c r="H166" s="1" t="s">
        <v>1070</v>
      </c>
      <c r="I166" s="1"/>
      <c r="J166" s="1"/>
      <c r="L166" s="1"/>
      <c r="M166" s="5"/>
      <c r="N166" s="5"/>
      <c r="O166" s="1"/>
      <c r="P166" s="1"/>
      <c r="Q166" s="98"/>
      <c r="R166" s="98"/>
      <c r="S166" s="98"/>
      <c r="T166" s="98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</row>
    <row r="167" spans="1:58" ht="12.75" hidden="1">
      <c r="A167" s="1"/>
      <c r="B167" s="104" t="s">
        <v>196</v>
      </c>
      <c r="C167" s="1"/>
      <c r="D167" s="1"/>
      <c r="E167" s="1"/>
      <c r="F167" s="1"/>
      <c r="G167" s="1"/>
      <c r="H167" s="1" t="s">
        <v>557</v>
      </c>
      <c r="I167" s="1"/>
      <c r="J167" s="1"/>
      <c r="L167" s="1"/>
      <c r="M167" s="5"/>
      <c r="N167" s="5"/>
      <c r="O167" s="1"/>
      <c r="P167" s="1"/>
      <c r="Q167" s="98"/>
      <c r="R167" s="98"/>
      <c r="S167" s="98"/>
      <c r="T167" s="98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</row>
    <row r="168" spans="1:58" ht="12.75" hidden="1">
      <c r="A168" s="1"/>
      <c r="B168" s="104" t="s">
        <v>197</v>
      </c>
      <c r="C168" s="1"/>
      <c r="D168" s="1"/>
      <c r="E168" s="1"/>
      <c r="F168" s="1"/>
      <c r="G168" s="1"/>
      <c r="H168" s="1" t="s">
        <v>973</v>
      </c>
      <c r="I168" s="1"/>
      <c r="J168" s="1"/>
      <c r="L168" s="1"/>
      <c r="M168" s="5"/>
      <c r="N168" s="5"/>
      <c r="O168" s="1"/>
      <c r="P168" s="1"/>
      <c r="Q168" s="98"/>
      <c r="R168" s="98"/>
      <c r="S168" s="98"/>
      <c r="T168" s="98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</row>
    <row r="169" spans="1:58" ht="12.75" hidden="1">
      <c r="A169" s="1"/>
      <c r="B169" s="104" t="s">
        <v>202</v>
      </c>
      <c r="C169" s="1"/>
      <c r="D169" s="1"/>
      <c r="E169" s="1"/>
      <c r="F169" s="1"/>
      <c r="G169" s="1"/>
      <c r="H169" s="1" t="s">
        <v>155</v>
      </c>
      <c r="I169" s="1"/>
      <c r="J169" s="1"/>
      <c r="L169" s="1"/>
      <c r="M169" s="5"/>
      <c r="N169" s="5"/>
      <c r="O169" s="1"/>
      <c r="P169" s="1"/>
      <c r="Q169" s="98"/>
      <c r="R169" s="98"/>
      <c r="S169" s="98"/>
      <c r="T169" s="98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</row>
    <row r="170" spans="1:58" ht="12.75" hidden="1">
      <c r="A170" s="1"/>
      <c r="B170" s="104" t="s">
        <v>213</v>
      </c>
      <c r="C170" s="1"/>
      <c r="D170" s="1"/>
      <c r="E170" s="1"/>
      <c r="F170" s="1"/>
      <c r="G170" s="1"/>
      <c r="H170" s="1" t="s">
        <v>456</v>
      </c>
      <c r="I170" s="1"/>
      <c r="J170" s="1"/>
      <c r="L170" s="1"/>
      <c r="M170" s="5"/>
      <c r="N170" s="5"/>
      <c r="O170" s="1"/>
      <c r="P170" s="1"/>
      <c r="Q170" s="98"/>
      <c r="R170" s="98"/>
      <c r="S170" s="98"/>
      <c r="T170" s="98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</row>
    <row r="171" spans="1:58" ht="12.75" hidden="1">
      <c r="A171" s="1"/>
      <c r="B171" s="104" t="s">
        <v>211</v>
      </c>
      <c r="C171" s="1"/>
      <c r="D171" s="1"/>
      <c r="E171" s="1"/>
      <c r="F171" s="1"/>
      <c r="G171" s="1"/>
      <c r="H171" s="1" t="s">
        <v>1085</v>
      </c>
      <c r="I171" s="1"/>
      <c r="J171" s="1"/>
      <c r="L171" s="1"/>
      <c r="M171" s="5"/>
      <c r="N171" s="5"/>
      <c r="O171" s="1"/>
      <c r="P171" s="1"/>
      <c r="Q171" s="98"/>
      <c r="R171" s="98"/>
      <c r="S171" s="98"/>
      <c r="T171" s="98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</row>
    <row r="172" spans="1:58" ht="12.75" hidden="1">
      <c r="A172" s="1"/>
      <c r="B172" s="104" t="s">
        <v>206</v>
      </c>
      <c r="C172" s="1"/>
      <c r="D172" s="1"/>
      <c r="E172" s="1"/>
      <c r="F172" s="1"/>
      <c r="G172" s="1"/>
      <c r="H172" s="1" t="s">
        <v>1086</v>
      </c>
      <c r="I172" s="1"/>
      <c r="J172" s="1"/>
      <c r="L172" s="1"/>
      <c r="M172" s="5"/>
      <c r="N172" s="5"/>
      <c r="O172" s="1"/>
      <c r="P172" s="1"/>
      <c r="Q172" s="98"/>
      <c r="R172" s="98"/>
      <c r="S172" s="98"/>
      <c r="T172" s="98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</row>
    <row r="173" spans="1:58" ht="12.75" hidden="1">
      <c r="A173" s="1"/>
      <c r="B173" s="104" t="s">
        <v>198</v>
      </c>
      <c r="C173" s="1"/>
      <c r="D173" s="1"/>
      <c r="E173" s="1"/>
      <c r="F173" s="1"/>
      <c r="G173" s="1"/>
      <c r="H173" s="1" t="s">
        <v>1030</v>
      </c>
      <c r="I173" s="1"/>
      <c r="J173" s="1"/>
      <c r="L173" s="1"/>
      <c r="M173" s="5"/>
      <c r="N173" s="5"/>
      <c r="O173" s="1"/>
      <c r="P173" s="1"/>
      <c r="Q173" s="98"/>
      <c r="R173" s="98"/>
      <c r="S173" s="98"/>
      <c r="T173" s="98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</row>
    <row r="174" spans="1:58" ht="12.75" hidden="1">
      <c r="A174" s="1"/>
      <c r="B174" s="104" t="s">
        <v>203</v>
      </c>
      <c r="C174" s="1"/>
      <c r="D174" s="1"/>
      <c r="E174" s="1"/>
      <c r="F174" s="1"/>
      <c r="G174" s="1"/>
      <c r="H174" s="1" t="s">
        <v>1087</v>
      </c>
      <c r="I174" s="1"/>
      <c r="J174" s="1"/>
      <c r="L174" s="1"/>
      <c r="M174" s="5"/>
      <c r="N174" s="5"/>
      <c r="O174" s="1"/>
      <c r="P174" s="1"/>
      <c r="Q174" s="98"/>
      <c r="R174" s="98"/>
      <c r="S174" s="98"/>
      <c r="T174" s="98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</row>
    <row r="175" spans="1:58" ht="12.75" hidden="1">
      <c r="A175" s="1"/>
      <c r="B175" s="104" t="s">
        <v>200</v>
      </c>
      <c r="C175" s="1"/>
      <c r="D175" s="1"/>
      <c r="E175" s="1"/>
      <c r="F175" s="1"/>
      <c r="G175" s="1"/>
      <c r="H175" s="1" t="s">
        <v>1002</v>
      </c>
      <c r="I175" s="1"/>
      <c r="J175" s="1"/>
      <c r="L175" s="1"/>
      <c r="M175" s="5"/>
      <c r="N175" s="5"/>
      <c r="O175" s="1"/>
      <c r="P175" s="1"/>
      <c r="Q175" s="98"/>
      <c r="R175" s="98"/>
      <c r="S175" s="98"/>
      <c r="T175" s="98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</row>
    <row r="176" spans="1:58" ht="12.75" hidden="1">
      <c r="A176" s="1"/>
      <c r="B176" s="104" t="s">
        <v>222</v>
      </c>
      <c r="C176" s="1"/>
      <c r="D176" s="1"/>
      <c r="E176" s="1"/>
      <c r="F176" s="1"/>
      <c r="G176" s="1"/>
      <c r="H176" s="1" t="s">
        <v>580</v>
      </c>
      <c r="I176" s="1"/>
      <c r="J176" s="1"/>
      <c r="L176" s="1"/>
      <c r="M176" s="5"/>
      <c r="N176" s="5"/>
      <c r="O176" s="1"/>
      <c r="P176" s="1"/>
      <c r="Q176" s="98"/>
      <c r="R176" s="98"/>
      <c r="S176" s="98"/>
      <c r="T176" s="98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</row>
    <row r="177" spans="1:58" ht="12.75" hidden="1">
      <c r="A177" s="1"/>
      <c r="B177" s="104" t="s">
        <v>221</v>
      </c>
      <c r="C177" s="1"/>
      <c r="D177" s="1"/>
      <c r="E177" s="1"/>
      <c r="F177" s="1"/>
      <c r="G177" s="1"/>
      <c r="H177" s="1" t="s">
        <v>156</v>
      </c>
      <c r="I177" s="1"/>
      <c r="J177" s="1"/>
      <c r="L177" s="1"/>
      <c r="M177" s="5"/>
      <c r="N177" s="5"/>
      <c r="O177" s="1"/>
      <c r="P177" s="1"/>
      <c r="Q177" s="98"/>
      <c r="R177" s="98"/>
      <c r="S177" s="98"/>
      <c r="T177" s="98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</row>
    <row r="178" spans="1:58" ht="12.75" hidden="1">
      <c r="A178" s="1"/>
      <c r="B178" s="104" t="s">
        <v>224</v>
      </c>
      <c r="C178" s="1"/>
      <c r="D178" s="1"/>
      <c r="E178" s="1"/>
      <c r="F178" s="1"/>
      <c r="G178" s="1"/>
      <c r="H178" s="1" t="s">
        <v>801</v>
      </c>
      <c r="I178" s="1"/>
      <c r="J178" s="1"/>
      <c r="L178" s="1"/>
      <c r="M178" s="5"/>
      <c r="N178" s="5"/>
      <c r="O178" s="1"/>
      <c r="P178" s="1"/>
      <c r="Q178" s="98"/>
      <c r="R178" s="98"/>
      <c r="S178" s="98"/>
      <c r="T178" s="98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</row>
    <row r="179" spans="1:58" ht="12.75" hidden="1">
      <c r="A179" s="1"/>
      <c r="B179" s="104" t="s">
        <v>218</v>
      </c>
      <c r="C179" s="1"/>
      <c r="D179" s="1"/>
      <c r="E179" s="1"/>
      <c r="F179" s="1"/>
      <c r="G179" s="1"/>
      <c r="H179" s="1" t="s">
        <v>731</v>
      </c>
      <c r="I179" s="1"/>
      <c r="J179" s="1"/>
      <c r="L179" s="1"/>
      <c r="M179" s="5"/>
      <c r="N179" s="5"/>
      <c r="O179" s="1"/>
      <c r="P179" s="1"/>
      <c r="Q179" s="98"/>
      <c r="R179" s="98"/>
      <c r="S179" s="98"/>
      <c r="T179" s="98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</row>
    <row r="180" spans="1:58" ht="12.75" hidden="1">
      <c r="A180" s="1"/>
      <c r="B180" s="104" t="s">
        <v>217</v>
      </c>
      <c r="C180" s="1"/>
      <c r="D180" s="1"/>
      <c r="E180" s="1"/>
      <c r="F180" s="1"/>
      <c r="G180" s="1"/>
      <c r="H180" s="1" t="s">
        <v>610</v>
      </c>
      <c r="I180" s="1"/>
      <c r="J180" s="1"/>
      <c r="L180" s="1"/>
      <c r="M180" s="5"/>
      <c r="N180" s="5"/>
      <c r="O180" s="1"/>
      <c r="P180" s="1"/>
      <c r="Q180" s="98"/>
      <c r="R180" s="98"/>
      <c r="S180" s="98"/>
      <c r="T180" s="98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</row>
    <row r="181" spans="1:58" ht="12.75" hidden="1">
      <c r="A181" s="1"/>
      <c r="B181" s="104" t="s">
        <v>220</v>
      </c>
      <c r="C181" s="1"/>
      <c r="D181" s="1"/>
      <c r="E181" s="1"/>
      <c r="F181" s="1"/>
      <c r="G181" s="1"/>
      <c r="H181" s="1" t="s">
        <v>157</v>
      </c>
      <c r="I181" s="1"/>
      <c r="J181" s="1"/>
      <c r="L181" s="1"/>
      <c r="M181" s="5"/>
      <c r="N181" s="5"/>
      <c r="O181" s="1"/>
      <c r="P181" s="1"/>
      <c r="Q181" s="98"/>
      <c r="R181" s="98"/>
      <c r="S181" s="98"/>
      <c r="T181" s="98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</row>
    <row r="182" spans="1:58" ht="12.75" hidden="1">
      <c r="A182" s="1"/>
      <c r="B182" s="104" t="s">
        <v>0</v>
      </c>
      <c r="C182" s="1"/>
      <c r="D182" s="1"/>
      <c r="E182" s="1"/>
      <c r="F182" s="1"/>
      <c r="G182" s="1"/>
      <c r="H182" s="1" t="s">
        <v>158</v>
      </c>
      <c r="I182" s="1"/>
      <c r="J182" s="1"/>
      <c r="L182" s="1"/>
      <c r="M182" s="5"/>
      <c r="N182" s="5"/>
      <c r="O182" s="1"/>
      <c r="P182" s="1"/>
      <c r="Q182" s="98"/>
      <c r="R182" s="98"/>
      <c r="S182" s="98"/>
      <c r="T182" s="98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</row>
    <row r="183" spans="1:58" ht="12.75" hidden="1">
      <c r="A183" s="1"/>
      <c r="B183" s="104" t="s">
        <v>1</v>
      </c>
      <c r="C183" s="1"/>
      <c r="D183" s="1"/>
      <c r="E183" s="1"/>
      <c r="F183" s="1"/>
      <c r="G183" s="1"/>
      <c r="H183" s="1" t="s">
        <v>1071</v>
      </c>
      <c r="I183" s="1"/>
      <c r="J183" s="1"/>
      <c r="L183" s="1"/>
      <c r="M183" s="5"/>
      <c r="N183" s="5"/>
      <c r="O183" s="1"/>
      <c r="P183" s="1"/>
      <c r="Q183" s="98"/>
      <c r="R183" s="98"/>
      <c r="S183" s="98"/>
      <c r="T183" s="98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</row>
    <row r="184" spans="1:58" ht="12.75" hidden="1">
      <c r="A184" s="1"/>
      <c r="B184" s="104" t="s">
        <v>201</v>
      </c>
      <c r="C184" s="1"/>
      <c r="D184" s="1"/>
      <c r="E184" s="1"/>
      <c r="F184" s="1"/>
      <c r="G184" s="1"/>
      <c r="H184" s="1" t="s">
        <v>457</v>
      </c>
      <c r="I184" s="1"/>
      <c r="J184" s="1"/>
      <c r="L184" s="1"/>
      <c r="M184" s="5"/>
      <c r="N184" s="5"/>
      <c r="O184" s="1"/>
      <c r="P184" s="1"/>
      <c r="Q184" s="98"/>
      <c r="R184" s="98"/>
      <c r="S184" s="98"/>
      <c r="T184" s="98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</row>
    <row r="185" spans="1:58" ht="12.75" hidden="1">
      <c r="A185" s="1"/>
      <c r="B185" s="104" t="s">
        <v>214</v>
      </c>
      <c r="C185" s="1"/>
      <c r="D185" s="1"/>
      <c r="E185" s="1"/>
      <c r="F185" s="1"/>
      <c r="G185" s="1"/>
      <c r="H185" s="1" t="s">
        <v>458</v>
      </c>
      <c r="I185" s="1"/>
      <c r="J185" s="1"/>
      <c r="L185" s="1"/>
      <c r="M185" s="5"/>
      <c r="N185" s="5"/>
      <c r="O185" s="1"/>
      <c r="P185" s="1"/>
      <c r="Q185" s="98"/>
      <c r="R185" s="98"/>
      <c r="S185" s="98"/>
      <c r="T185" s="98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</row>
    <row r="186" spans="1:58" ht="12.75" hidden="1">
      <c r="A186" s="1"/>
      <c r="B186" s="104" t="s">
        <v>205</v>
      </c>
      <c r="C186" s="1"/>
      <c r="D186" s="1"/>
      <c r="E186" s="1"/>
      <c r="F186" s="1"/>
      <c r="G186" s="1"/>
      <c r="H186" s="1" t="s">
        <v>848</v>
      </c>
      <c r="I186" s="1"/>
      <c r="J186" s="1"/>
      <c r="L186" s="1"/>
      <c r="M186" s="5"/>
      <c r="N186" s="5"/>
      <c r="O186" s="1"/>
      <c r="P186" s="1"/>
      <c r="Q186" s="98"/>
      <c r="R186" s="98"/>
      <c r="S186" s="98"/>
      <c r="T186" s="98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</row>
    <row r="187" spans="1:58" ht="12.75" hidden="1">
      <c r="A187" s="1"/>
      <c r="B187" s="104" t="s">
        <v>208</v>
      </c>
      <c r="C187" s="1"/>
      <c r="D187" s="1"/>
      <c r="E187" s="1"/>
      <c r="F187" s="1"/>
      <c r="G187" s="1"/>
      <c r="H187" s="1" t="s">
        <v>611</v>
      </c>
      <c r="I187" s="1"/>
      <c r="J187" s="1"/>
      <c r="L187" s="1"/>
      <c r="M187" s="5"/>
      <c r="N187" s="5"/>
      <c r="O187" s="1"/>
      <c r="P187" s="1"/>
      <c r="Q187" s="98"/>
      <c r="R187" s="98"/>
      <c r="S187" s="98"/>
      <c r="T187" s="98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</row>
    <row r="188" spans="1:58" ht="12.75" hidden="1">
      <c r="A188" s="1"/>
      <c r="B188" s="104"/>
      <c r="C188" s="1"/>
      <c r="D188" s="1"/>
      <c r="E188" s="1"/>
      <c r="F188" s="1"/>
      <c r="G188" s="1"/>
      <c r="H188" s="1" t="s">
        <v>459</v>
      </c>
      <c r="I188" s="1"/>
      <c r="J188" s="1"/>
      <c r="L188" s="1"/>
      <c r="M188" s="5"/>
      <c r="N188" s="5"/>
      <c r="O188" s="1"/>
      <c r="P188" s="1"/>
      <c r="Q188" s="98"/>
      <c r="R188" s="98"/>
      <c r="S188" s="98"/>
      <c r="T188" s="98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</row>
    <row r="189" spans="1:58" ht="12.75" hidden="1">
      <c r="A189" s="1"/>
      <c r="B189" s="1"/>
      <c r="C189" s="1"/>
      <c r="D189" s="1"/>
      <c r="E189" s="1"/>
      <c r="F189" s="1"/>
      <c r="G189" s="1"/>
      <c r="H189" s="1" t="s">
        <v>612</v>
      </c>
      <c r="I189" s="1"/>
      <c r="J189" s="1"/>
      <c r="L189" s="1"/>
      <c r="M189" s="5"/>
      <c r="N189" s="5"/>
      <c r="O189" s="1"/>
      <c r="P189" s="1"/>
      <c r="Q189" s="98"/>
      <c r="R189" s="98"/>
      <c r="S189" s="98"/>
      <c r="T189" s="98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</row>
    <row r="190" spans="1:58" ht="12.75" hidden="1">
      <c r="A190" s="1"/>
      <c r="B190" s="1"/>
      <c r="C190" s="1"/>
      <c r="D190" s="1"/>
      <c r="E190" s="1"/>
      <c r="F190" s="1"/>
      <c r="G190" s="1"/>
      <c r="H190" s="1" t="s">
        <v>460</v>
      </c>
      <c r="I190" s="1"/>
      <c r="J190" s="1"/>
      <c r="L190" s="1"/>
      <c r="M190" s="5"/>
      <c r="N190" s="5"/>
      <c r="O190" s="1"/>
      <c r="P190" s="1"/>
      <c r="Q190" s="98"/>
      <c r="R190" s="98"/>
      <c r="S190" s="98"/>
      <c r="T190" s="98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</row>
    <row r="191" spans="1:58" ht="12.75" hidden="1">
      <c r="A191" s="1"/>
      <c r="B191" s="1"/>
      <c r="C191" s="1"/>
      <c r="D191" s="1"/>
      <c r="E191" s="1"/>
      <c r="F191" s="1"/>
      <c r="G191" s="1"/>
      <c r="H191" s="1" t="s">
        <v>1088</v>
      </c>
      <c r="I191" s="1"/>
      <c r="J191" s="1"/>
      <c r="L191" s="1"/>
      <c r="M191" s="5"/>
      <c r="N191" s="5"/>
      <c r="O191" s="1"/>
      <c r="P191" s="1"/>
      <c r="Q191" s="98"/>
      <c r="R191" s="98"/>
      <c r="S191" s="98"/>
      <c r="T191" s="98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</row>
    <row r="192" spans="1:58" ht="12.75" hidden="1">
      <c r="A192" s="1"/>
      <c r="B192" s="1"/>
      <c r="C192" s="1"/>
      <c r="D192" s="1"/>
      <c r="E192" s="1"/>
      <c r="F192" s="1"/>
      <c r="G192" s="1"/>
      <c r="H192" s="1" t="s">
        <v>849</v>
      </c>
      <c r="I192" s="1"/>
      <c r="J192" s="1"/>
      <c r="L192" s="1"/>
      <c r="M192" s="5"/>
      <c r="N192" s="5"/>
      <c r="O192" s="1"/>
      <c r="P192" s="1"/>
      <c r="Q192" s="98"/>
      <c r="R192" s="98"/>
      <c r="S192" s="98"/>
      <c r="T192" s="98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</row>
    <row r="193" spans="1:58" ht="12.75" hidden="1">
      <c r="A193" s="1"/>
      <c r="B193" s="1"/>
      <c r="C193" s="1"/>
      <c r="D193" s="1"/>
      <c r="E193" s="1"/>
      <c r="F193" s="1"/>
      <c r="G193" s="1"/>
      <c r="H193" s="1" t="s">
        <v>613</v>
      </c>
      <c r="I193" s="1"/>
      <c r="J193" s="1"/>
      <c r="L193" s="1"/>
      <c r="M193" s="5"/>
      <c r="N193" s="5"/>
      <c r="O193" s="1"/>
      <c r="P193" s="1"/>
      <c r="Q193" s="98"/>
      <c r="R193" s="98"/>
      <c r="S193" s="98"/>
      <c r="T193" s="98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</row>
    <row r="194" spans="1:58" ht="12.75" hidden="1">
      <c r="A194" s="1"/>
      <c r="B194" s="1"/>
      <c r="C194" s="1"/>
      <c r="D194" s="1"/>
      <c r="E194" s="1"/>
      <c r="F194" s="1"/>
      <c r="G194" s="1"/>
      <c r="H194" s="1" t="s">
        <v>159</v>
      </c>
      <c r="I194" s="1"/>
      <c r="J194" s="1"/>
      <c r="L194" s="1"/>
      <c r="M194" s="5"/>
      <c r="N194" s="5"/>
      <c r="O194" s="1"/>
      <c r="P194" s="1"/>
      <c r="Q194" s="98"/>
      <c r="R194" s="98"/>
      <c r="S194" s="98"/>
      <c r="T194" s="98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</row>
    <row r="195" spans="1:58" ht="12.75" hidden="1">
      <c r="A195" s="1"/>
      <c r="B195" s="1"/>
      <c r="C195" s="1"/>
      <c r="D195" s="1"/>
      <c r="E195" s="1"/>
      <c r="F195" s="1"/>
      <c r="G195" s="1"/>
      <c r="H195" s="1" t="s">
        <v>160</v>
      </c>
      <c r="I195" s="1"/>
      <c r="J195" s="1"/>
      <c r="L195" s="1"/>
      <c r="M195" s="5"/>
      <c r="N195" s="5"/>
      <c r="O195" s="1"/>
      <c r="P195" s="1"/>
      <c r="Q195" s="98"/>
      <c r="R195" s="98"/>
      <c r="S195" s="98"/>
      <c r="T195" s="98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</row>
    <row r="196" spans="1:58" ht="12.75" hidden="1">
      <c r="A196" s="1"/>
      <c r="B196" s="1"/>
      <c r="C196" s="1"/>
      <c r="D196" s="1"/>
      <c r="E196" s="1"/>
      <c r="F196" s="1"/>
      <c r="G196" s="1"/>
      <c r="H196" s="1" t="s">
        <v>850</v>
      </c>
      <c r="I196" s="1"/>
      <c r="J196" s="1"/>
      <c r="L196" s="1"/>
      <c r="M196" s="5"/>
      <c r="N196" s="5"/>
      <c r="O196" s="1"/>
      <c r="P196" s="1"/>
      <c r="Q196" s="98"/>
      <c r="R196" s="98"/>
      <c r="S196" s="98"/>
      <c r="T196" s="98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</row>
    <row r="197" spans="1:58" ht="12.75" hidden="1">
      <c r="A197" s="1"/>
      <c r="B197" s="1"/>
      <c r="C197" s="1"/>
      <c r="D197" s="1"/>
      <c r="E197" s="1"/>
      <c r="F197" s="1"/>
      <c r="G197" s="1"/>
      <c r="H197" s="1" t="s">
        <v>161</v>
      </c>
      <c r="I197" s="1"/>
      <c r="J197" s="1"/>
      <c r="L197" s="1"/>
      <c r="M197" s="5"/>
      <c r="N197" s="5"/>
      <c r="O197" s="1"/>
      <c r="P197" s="1"/>
      <c r="Q197" s="98"/>
      <c r="R197" s="98"/>
      <c r="S197" s="98"/>
      <c r="T197" s="98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</row>
    <row r="198" spans="1:58" ht="12.75" hidden="1">
      <c r="A198" s="1"/>
      <c r="B198" s="1"/>
      <c r="C198" s="1"/>
      <c r="D198" s="1"/>
      <c r="E198" s="1"/>
      <c r="F198" s="1"/>
      <c r="G198" s="1"/>
      <c r="H198" s="1" t="s">
        <v>461</v>
      </c>
      <c r="I198" s="1"/>
      <c r="J198" s="1"/>
      <c r="L198" s="1"/>
      <c r="M198" s="5"/>
      <c r="N198" s="5"/>
      <c r="O198" s="1"/>
      <c r="P198" s="1"/>
      <c r="Q198" s="98"/>
      <c r="R198" s="98"/>
      <c r="S198" s="98"/>
      <c r="T198" s="98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</row>
    <row r="199" spans="1:58" ht="12.75" hidden="1">
      <c r="A199" s="1"/>
      <c r="B199" s="1"/>
      <c r="C199" s="1"/>
      <c r="D199" s="1"/>
      <c r="E199" s="1"/>
      <c r="F199" s="1"/>
      <c r="G199" s="1"/>
      <c r="H199" s="1" t="s">
        <v>768</v>
      </c>
      <c r="I199" s="1"/>
      <c r="J199" s="1"/>
      <c r="L199" s="1"/>
      <c r="M199" s="5"/>
      <c r="N199" s="5"/>
      <c r="O199" s="1"/>
      <c r="P199" s="1"/>
      <c r="Q199" s="98"/>
      <c r="R199" s="98"/>
      <c r="S199" s="98"/>
      <c r="T199" s="98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</row>
    <row r="200" spans="1:58" ht="12.75" hidden="1">
      <c r="A200" s="1"/>
      <c r="B200" s="1"/>
      <c r="C200" s="1"/>
      <c r="D200" s="1"/>
      <c r="E200" s="1"/>
      <c r="F200" s="1"/>
      <c r="G200" s="1"/>
      <c r="H200" s="1" t="s">
        <v>1089</v>
      </c>
      <c r="I200" s="1"/>
      <c r="J200" s="1"/>
      <c r="L200" s="1"/>
      <c r="M200" s="5"/>
      <c r="N200" s="5"/>
      <c r="O200" s="1"/>
      <c r="P200" s="1"/>
      <c r="Q200" s="98"/>
      <c r="R200" s="98"/>
      <c r="S200" s="98"/>
      <c r="T200" s="98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</row>
    <row r="201" spans="1:58" ht="12.75" hidden="1">
      <c r="A201" s="1"/>
      <c r="B201" s="1"/>
      <c r="C201" s="1"/>
      <c r="D201" s="1"/>
      <c r="E201" s="1"/>
      <c r="F201" s="1"/>
      <c r="G201" s="1"/>
      <c r="H201" s="1" t="s">
        <v>162</v>
      </c>
      <c r="I201" s="1"/>
      <c r="J201" s="1"/>
      <c r="L201" s="1"/>
      <c r="M201" s="5"/>
      <c r="N201" s="5"/>
      <c r="O201" s="1"/>
      <c r="P201" s="1"/>
      <c r="Q201" s="98"/>
      <c r="R201" s="98"/>
      <c r="S201" s="98"/>
      <c r="T201" s="98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</row>
    <row r="202" spans="1:58" ht="12.75" hidden="1">
      <c r="A202" s="1"/>
      <c r="B202" s="1"/>
      <c r="C202" s="1"/>
      <c r="D202" s="1"/>
      <c r="E202" s="1"/>
      <c r="F202" s="1"/>
      <c r="G202" s="1"/>
      <c r="H202" s="1" t="s">
        <v>802</v>
      </c>
      <c r="I202" s="1"/>
      <c r="J202" s="1"/>
      <c r="L202" s="1"/>
      <c r="M202" s="5"/>
      <c r="N202" s="5"/>
      <c r="O202" s="1"/>
      <c r="P202" s="1"/>
      <c r="Q202" s="98"/>
      <c r="R202" s="98"/>
      <c r="S202" s="98"/>
      <c r="T202" s="98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</row>
    <row r="203" spans="1:58" ht="12.75" hidden="1">
      <c r="A203" s="1"/>
      <c r="B203" s="1"/>
      <c r="C203" s="1"/>
      <c r="D203" s="1"/>
      <c r="E203" s="1"/>
      <c r="F203" s="1"/>
      <c r="G203" s="1"/>
      <c r="H203" s="1" t="s">
        <v>614</v>
      </c>
      <c r="I203" s="1"/>
      <c r="J203" s="1"/>
      <c r="L203" s="1"/>
      <c r="M203" s="5"/>
      <c r="N203" s="5"/>
      <c r="O203" s="1"/>
      <c r="P203" s="1"/>
      <c r="Q203" s="98"/>
      <c r="R203" s="98"/>
      <c r="S203" s="98"/>
      <c r="T203" s="98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</row>
    <row r="204" spans="1:58" ht="12.75" hidden="1">
      <c r="A204" s="1"/>
      <c r="B204" s="1"/>
      <c r="C204" s="1"/>
      <c r="D204" s="1"/>
      <c r="E204" s="1"/>
      <c r="F204" s="1"/>
      <c r="G204" s="1"/>
      <c r="H204" s="1" t="s">
        <v>163</v>
      </c>
      <c r="I204" s="1"/>
      <c r="J204" s="1"/>
      <c r="L204" s="1"/>
      <c r="M204" s="5"/>
      <c r="N204" s="5"/>
      <c r="O204" s="1"/>
      <c r="P204" s="1"/>
      <c r="Q204" s="98"/>
      <c r="R204" s="98"/>
      <c r="S204" s="98"/>
      <c r="T204" s="98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</row>
    <row r="205" spans="1:58" ht="12.75" hidden="1">
      <c r="A205" s="1"/>
      <c r="B205" s="1"/>
      <c r="C205" s="1"/>
      <c r="D205" s="1"/>
      <c r="E205" s="1"/>
      <c r="F205" s="1"/>
      <c r="G205" s="1"/>
      <c r="H205" s="1" t="s">
        <v>164</v>
      </c>
      <c r="I205" s="1"/>
      <c r="J205" s="1"/>
      <c r="L205" s="1"/>
      <c r="M205" s="5"/>
      <c r="N205" s="5"/>
      <c r="O205" s="1"/>
      <c r="P205" s="1"/>
      <c r="Q205" s="98"/>
      <c r="R205" s="98"/>
      <c r="S205" s="98"/>
      <c r="T205" s="98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</row>
    <row r="206" spans="1:58" ht="12.75" hidden="1">
      <c r="A206" s="1"/>
      <c r="B206" s="1"/>
      <c r="C206" s="1"/>
      <c r="D206" s="1"/>
      <c r="E206" s="1"/>
      <c r="F206" s="1"/>
      <c r="G206" s="1"/>
      <c r="H206" s="1" t="s">
        <v>1090</v>
      </c>
      <c r="I206" s="1"/>
      <c r="J206" s="1"/>
      <c r="L206" s="1"/>
      <c r="M206" s="5"/>
      <c r="N206" s="5"/>
      <c r="O206" s="1"/>
      <c r="P206" s="1"/>
      <c r="Q206" s="98"/>
      <c r="R206" s="98"/>
      <c r="S206" s="98"/>
      <c r="T206" s="98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</row>
    <row r="207" spans="1:58" ht="12.75" hidden="1">
      <c r="A207" s="1"/>
      <c r="B207" s="1"/>
      <c r="C207" s="1"/>
      <c r="D207" s="1"/>
      <c r="E207" s="1"/>
      <c r="F207" s="1"/>
      <c r="G207" s="1"/>
      <c r="H207" s="1" t="s">
        <v>165</v>
      </c>
      <c r="I207" s="1"/>
      <c r="J207" s="1"/>
      <c r="L207" s="1"/>
      <c r="M207" s="5"/>
      <c r="N207" s="5"/>
      <c r="O207" s="1"/>
      <c r="P207" s="1"/>
      <c r="Q207" s="98"/>
      <c r="R207" s="98"/>
      <c r="S207" s="98"/>
      <c r="T207" s="98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</row>
    <row r="208" spans="1:58" ht="12.75" hidden="1">
      <c r="A208" s="1"/>
      <c r="B208" s="1"/>
      <c r="C208" s="1"/>
      <c r="D208" s="1"/>
      <c r="E208" s="1"/>
      <c r="F208" s="1"/>
      <c r="G208" s="1"/>
      <c r="H208" s="1" t="s">
        <v>166</v>
      </c>
      <c r="I208" s="1"/>
      <c r="J208" s="1"/>
      <c r="L208" s="1"/>
      <c r="M208" s="5"/>
      <c r="N208" s="5"/>
      <c r="O208" s="1"/>
      <c r="P208" s="1"/>
      <c r="Q208" s="98"/>
      <c r="R208" s="98"/>
      <c r="S208" s="98"/>
      <c r="T208" s="98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</row>
    <row r="209" spans="1:58" ht="12.75" hidden="1">
      <c r="A209" s="1"/>
      <c r="B209" s="1"/>
      <c r="C209" s="1"/>
      <c r="D209" s="1"/>
      <c r="E209" s="1"/>
      <c r="F209" s="1"/>
      <c r="G209" s="1"/>
      <c r="H209" s="1" t="s">
        <v>615</v>
      </c>
      <c r="I209" s="1"/>
      <c r="J209" s="1"/>
      <c r="L209" s="1"/>
      <c r="M209" s="5"/>
      <c r="N209" s="5"/>
      <c r="O209" s="1"/>
      <c r="P209" s="1"/>
      <c r="Q209" s="98"/>
      <c r="R209" s="98"/>
      <c r="S209" s="98"/>
      <c r="T209" s="98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</row>
    <row r="210" spans="1:58" ht="12.75" hidden="1">
      <c r="A210" s="1"/>
      <c r="B210" s="1"/>
      <c r="C210" s="1"/>
      <c r="D210" s="1"/>
      <c r="E210" s="1"/>
      <c r="F210" s="1"/>
      <c r="G210" s="1"/>
      <c r="H210" s="1" t="s">
        <v>821</v>
      </c>
      <c r="I210" s="1"/>
      <c r="J210" s="1"/>
      <c r="L210" s="1"/>
      <c r="M210" s="5"/>
      <c r="N210" s="5"/>
      <c r="O210" s="1"/>
      <c r="P210" s="1"/>
      <c r="Q210" s="98"/>
      <c r="R210" s="98"/>
      <c r="S210" s="98"/>
      <c r="T210" s="98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</row>
    <row r="211" spans="1:58" ht="12.75" hidden="1">
      <c r="A211" s="1"/>
      <c r="B211" s="1"/>
      <c r="C211" s="1"/>
      <c r="D211" s="1"/>
      <c r="E211" s="1"/>
      <c r="F211" s="1"/>
      <c r="G211" s="1"/>
      <c r="H211" s="1" t="s">
        <v>1058</v>
      </c>
      <c r="I211" s="1"/>
      <c r="J211" s="1"/>
      <c r="L211" s="1"/>
      <c r="M211" s="5"/>
      <c r="N211" s="5"/>
      <c r="O211" s="1"/>
      <c r="P211" s="1"/>
      <c r="Q211" s="98"/>
      <c r="R211" s="98"/>
      <c r="S211" s="98"/>
      <c r="T211" s="98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</row>
    <row r="212" spans="1:58" ht="12.75" hidden="1">
      <c r="A212" s="1"/>
      <c r="B212" s="1"/>
      <c r="C212" s="1"/>
      <c r="D212" s="1"/>
      <c r="E212" s="1"/>
      <c r="F212" s="1"/>
      <c r="G212" s="1"/>
      <c r="H212" s="1" t="s">
        <v>21</v>
      </c>
      <c r="I212" s="1"/>
      <c r="J212" s="1"/>
      <c r="L212" s="1"/>
      <c r="M212" s="5"/>
      <c r="N212" s="5"/>
      <c r="O212" s="1"/>
      <c r="P212" s="1"/>
      <c r="Q212" s="98"/>
      <c r="R212" s="98"/>
      <c r="S212" s="98"/>
      <c r="T212" s="98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</row>
    <row r="213" spans="1:58" ht="12.75" hidden="1">
      <c r="A213" s="1"/>
      <c r="B213" s="1"/>
      <c r="C213" s="1"/>
      <c r="D213" s="1"/>
      <c r="E213" s="1"/>
      <c r="F213" s="1"/>
      <c r="G213" s="1"/>
      <c r="H213" s="1" t="s">
        <v>769</v>
      </c>
      <c r="I213" s="1"/>
      <c r="J213" s="1"/>
      <c r="L213" s="1"/>
      <c r="M213" s="5"/>
      <c r="N213" s="5"/>
      <c r="O213" s="1"/>
      <c r="P213" s="1"/>
      <c r="Q213" s="98"/>
      <c r="R213" s="98"/>
      <c r="S213" s="98"/>
      <c r="T213" s="98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</row>
    <row r="214" spans="1:58" ht="12.75" hidden="1">
      <c r="A214" s="1"/>
      <c r="B214" s="1"/>
      <c r="C214" s="1"/>
      <c r="D214" s="1"/>
      <c r="E214" s="1"/>
      <c r="F214" s="1"/>
      <c r="G214" s="1"/>
      <c r="H214" s="1" t="s">
        <v>167</v>
      </c>
      <c r="I214" s="1"/>
      <c r="J214" s="1"/>
      <c r="L214" s="1"/>
      <c r="M214" s="5"/>
      <c r="N214" s="5"/>
      <c r="O214" s="1"/>
      <c r="P214" s="1"/>
      <c r="Q214" s="98"/>
      <c r="R214" s="98"/>
      <c r="S214" s="98"/>
      <c r="T214" s="98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</row>
    <row r="215" spans="1:58" ht="12.75" hidden="1">
      <c r="A215" s="1"/>
      <c r="B215" s="1"/>
      <c r="C215" s="1"/>
      <c r="D215" s="1"/>
      <c r="E215" s="1"/>
      <c r="F215" s="1"/>
      <c r="G215" s="1"/>
      <c r="H215" s="1" t="s">
        <v>168</v>
      </c>
      <c r="I215" s="1"/>
      <c r="J215" s="1"/>
      <c r="L215" s="1"/>
      <c r="M215" s="5"/>
      <c r="N215" s="5"/>
      <c r="O215" s="1"/>
      <c r="P215" s="1"/>
      <c r="Q215" s="98"/>
      <c r="R215" s="98"/>
      <c r="S215" s="98"/>
      <c r="T215" s="98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</row>
    <row r="216" spans="1:58" ht="12.75" hidden="1">
      <c r="A216" s="1"/>
      <c r="B216" s="1"/>
      <c r="C216" s="1"/>
      <c r="D216" s="1"/>
      <c r="E216" s="1"/>
      <c r="F216" s="1"/>
      <c r="G216" s="1"/>
      <c r="H216" s="1" t="s">
        <v>169</v>
      </c>
      <c r="I216" s="1"/>
      <c r="J216" s="1"/>
      <c r="L216" s="1"/>
      <c r="M216" s="5"/>
      <c r="N216" s="5"/>
      <c r="O216" s="1"/>
      <c r="P216" s="1"/>
      <c r="Q216" s="98"/>
      <c r="R216" s="98"/>
      <c r="S216" s="98"/>
      <c r="T216" s="98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</row>
    <row r="217" spans="1:58" ht="12.75" hidden="1">
      <c r="A217" s="1"/>
      <c r="B217" s="1"/>
      <c r="C217" s="1"/>
      <c r="D217" s="1"/>
      <c r="E217" s="1"/>
      <c r="F217" s="1"/>
      <c r="G217" s="1"/>
      <c r="H217" s="1" t="s">
        <v>462</v>
      </c>
      <c r="I217" s="1"/>
      <c r="J217" s="1"/>
      <c r="L217" s="1"/>
      <c r="M217" s="5"/>
      <c r="N217" s="5"/>
      <c r="O217" s="1"/>
      <c r="P217" s="1"/>
      <c r="Q217" s="98"/>
      <c r="R217" s="98"/>
      <c r="S217" s="98"/>
      <c r="T217" s="98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</row>
    <row r="218" spans="1:58" ht="12.75" hidden="1">
      <c r="A218" s="1"/>
      <c r="B218" s="1"/>
      <c r="C218" s="1"/>
      <c r="D218" s="1"/>
      <c r="E218" s="1"/>
      <c r="F218" s="1"/>
      <c r="G218" s="1"/>
      <c r="H218" s="1" t="s">
        <v>616</v>
      </c>
      <c r="I218" s="1"/>
      <c r="J218" s="1"/>
      <c r="L218" s="1"/>
      <c r="M218" s="5"/>
      <c r="N218" s="5"/>
      <c r="O218" s="1"/>
      <c r="P218" s="1"/>
      <c r="Q218" s="98"/>
      <c r="R218" s="98"/>
      <c r="S218" s="98"/>
      <c r="T218" s="98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</row>
    <row r="219" spans="1:58" ht="12.75" hidden="1">
      <c r="A219" s="1"/>
      <c r="B219" s="1"/>
      <c r="C219" s="1"/>
      <c r="D219" s="1"/>
      <c r="E219" s="1"/>
      <c r="F219" s="1"/>
      <c r="G219" s="1"/>
      <c r="H219" s="1" t="s">
        <v>851</v>
      </c>
      <c r="I219" s="1"/>
      <c r="J219" s="1"/>
      <c r="L219" s="1"/>
      <c r="M219" s="5"/>
      <c r="N219" s="5"/>
      <c r="O219" s="1"/>
      <c r="P219" s="1"/>
      <c r="Q219" s="98"/>
      <c r="R219" s="98"/>
      <c r="S219" s="98"/>
      <c r="T219" s="98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</row>
    <row r="220" spans="1:58" ht="12.75" hidden="1">
      <c r="A220" s="1"/>
      <c r="B220" s="1"/>
      <c r="C220" s="1"/>
      <c r="D220" s="1"/>
      <c r="E220" s="1"/>
      <c r="F220" s="1"/>
      <c r="G220" s="1"/>
      <c r="H220" s="1" t="s">
        <v>1091</v>
      </c>
      <c r="I220" s="1"/>
      <c r="J220" s="1"/>
      <c r="L220" s="1"/>
      <c r="M220" s="5"/>
      <c r="N220" s="5"/>
      <c r="O220" s="1"/>
      <c r="P220" s="1"/>
      <c r="Q220" s="98"/>
      <c r="R220" s="98"/>
      <c r="S220" s="98"/>
      <c r="T220" s="98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</row>
    <row r="221" spans="1:58" ht="12.75" hidden="1">
      <c r="A221" s="1"/>
      <c r="B221" s="1"/>
      <c r="C221" s="1"/>
      <c r="D221" s="1"/>
      <c r="E221" s="1"/>
      <c r="F221" s="1"/>
      <c r="G221" s="1"/>
      <c r="H221" s="1" t="s">
        <v>1031</v>
      </c>
      <c r="I221" s="1"/>
      <c r="J221" s="1"/>
      <c r="L221" s="1"/>
      <c r="M221" s="5"/>
      <c r="N221" s="5"/>
      <c r="O221" s="1"/>
      <c r="P221" s="1"/>
      <c r="Q221" s="98"/>
      <c r="R221" s="98"/>
      <c r="S221" s="98"/>
      <c r="T221" s="98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</row>
    <row r="222" spans="1:58" ht="12.75" hidden="1">
      <c r="A222" s="1"/>
      <c r="B222" s="1"/>
      <c r="C222" s="1"/>
      <c r="D222" s="1"/>
      <c r="E222" s="1"/>
      <c r="F222" s="1"/>
      <c r="G222" s="1"/>
      <c r="H222" s="1" t="s">
        <v>463</v>
      </c>
      <c r="I222" s="1"/>
      <c r="J222" s="1"/>
      <c r="L222" s="1"/>
      <c r="M222" s="5"/>
      <c r="N222" s="5"/>
      <c r="O222" s="1"/>
      <c r="P222" s="1"/>
      <c r="Q222" s="98"/>
      <c r="R222" s="98"/>
      <c r="S222" s="98"/>
      <c r="T222" s="98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</row>
    <row r="223" spans="1:58" ht="12.75" hidden="1">
      <c r="A223" s="1"/>
      <c r="B223" s="1"/>
      <c r="C223" s="1"/>
      <c r="D223" s="1"/>
      <c r="E223" s="1"/>
      <c r="F223" s="1"/>
      <c r="G223" s="1"/>
      <c r="H223" s="1" t="s">
        <v>852</v>
      </c>
      <c r="I223" s="1"/>
      <c r="J223" s="1"/>
      <c r="L223" s="1"/>
      <c r="M223" s="5"/>
      <c r="N223" s="5"/>
      <c r="O223" s="1"/>
      <c r="P223" s="1"/>
      <c r="Q223" s="98"/>
      <c r="R223" s="98"/>
      <c r="S223" s="98"/>
      <c r="T223" s="98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</row>
    <row r="224" spans="1:58" ht="12.75" hidden="1">
      <c r="A224" s="1"/>
      <c r="B224" s="1"/>
      <c r="C224" s="1"/>
      <c r="D224" s="1"/>
      <c r="E224" s="1"/>
      <c r="F224" s="1"/>
      <c r="G224" s="1"/>
      <c r="H224" s="1" t="s">
        <v>170</v>
      </c>
      <c r="I224" s="1"/>
      <c r="J224" s="1"/>
      <c r="L224" s="1"/>
      <c r="M224" s="5"/>
      <c r="N224" s="5"/>
      <c r="O224" s="1"/>
      <c r="P224" s="1"/>
      <c r="Q224" s="98"/>
      <c r="R224" s="98"/>
      <c r="S224" s="98"/>
      <c r="T224" s="98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</row>
    <row r="225" spans="1:58" ht="12.75" hidden="1">
      <c r="A225" s="1"/>
      <c r="B225" s="1"/>
      <c r="C225" s="1"/>
      <c r="D225" s="1"/>
      <c r="E225" s="1"/>
      <c r="F225" s="1"/>
      <c r="G225" s="1"/>
      <c r="H225" s="1" t="s">
        <v>171</v>
      </c>
      <c r="I225" s="1"/>
      <c r="J225" s="1"/>
      <c r="L225" s="1"/>
      <c r="M225" s="5"/>
      <c r="N225" s="5"/>
      <c r="O225" s="1"/>
      <c r="P225" s="1"/>
      <c r="Q225" s="98"/>
      <c r="R225" s="98"/>
      <c r="S225" s="98"/>
      <c r="T225" s="98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</row>
    <row r="226" spans="1:58" ht="12.75" hidden="1">
      <c r="A226" s="1"/>
      <c r="B226" s="1"/>
      <c r="C226" s="1"/>
      <c r="D226" s="1"/>
      <c r="E226" s="1"/>
      <c r="F226" s="1"/>
      <c r="G226" s="1"/>
      <c r="H226" s="1" t="s">
        <v>464</v>
      </c>
      <c r="I226" s="1"/>
      <c r="J226" s="1"/>
      <c r="L226" s="1"/>
      <c r="M226" s="5"/>
      <c r="N226" s="5"/>
      <c r="O226" s="1"/>
      <c r="P226" s="1"/>
      <c r="Q226" s="98"/>
      <c r="R226" s="98"/>
      <c r="S226" s="98"/>
      <c r="T226" s="98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</row>
    <row r="227" spans="1:58" ht="12.75" hidden="1">
      <c r="A227" s="1"/>
      <c r="B227" s="1"/>
      <c r="C227" s="1"/>
      <c r="D227" s="1"/>
      <c r="E227" s="1"/>
      <c r="F227" s="1"/>
      <c r="G227" s="1"/>
      <c r="H227" s="1" t="s">
        <v>172</v>
      </c>
      <c r="I227" s="1"/>
      <c r="J227" s="1"/>
      <c r="L227" s="1"/>
      <c r="M227" s="5"/>
      <c r="N227" s="5"/>
      <c r="O227" s="1"/>
      <c r="P227" s="1"/>
      <c r="Q227" s="98"/>
      <c r="R227" s="98"/>
      <c r="S227" s="98"/>
      <c r="T227" s="98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</row>
    <row r="228" spans="1:58" ht="12.75" hidden="1">
      <c r="A228" s="1"/>
      <c r="B228" s="1"/>
      <c r="C228" s="1"/>
      <c r="D228" s="1"/>
      <c r="E228" s="1"/>
      <c r="F228" s="1"/>
      <c r="G228" s="1"/>
      <c r="H228" s="1" t="s">
        <v>22</v>
      </c>
      <c r="I228" s="1"/>
      <c r="J228" s="1"/>
      <c r="L228" s="1"/>
      <c r="M228" s="5"/>
      <c r="N228" s="5"/>
      <c r="O228" s="1"/>
      <c r="P228" s="1"/>
      <c r="Q228" s="98"/>
      <c r="R228" s="98"/>
      <c r="S228" s="98"/>
      <c r="T228" s="98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</row>
    <row r="229" spans="1:58" ht="12.75" hidden="1">
      <c r="A229" s="1"/>
      <c r="B229" s="1"/>
      <c r="C229" s="1"/>
      <c r="D229" s="1"/>
      <c r="E229" s="1"/>
      <c r="F229" s="1"/>
      <c r="G229" s="1"/>
      <c r="H229" s="1" t="s">
        <v>49</v>
      </c>
      <c r="I229" s="1"/>
      <c r="J229" s="1"/>
      <c r="L229" s="1"/>
      <c r="M229" s="5"/>
      <c r="N229" s="5"/>
      <c r="O229" s="1"/>
      <c r="P229" s="1"/>
      <c r="Q229" s="98"/>
      <c r="R229" s="98"/>
      <c r="S229" s="98"/>
      <c r="T229" s="98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</row>
    <row r="230" spans="1:58" ht="12.75" hidden="1">
      <c r="A230" s="1"/>
      <c r="B230" s="1"/>
      <c r="C230" s="1"/>
      <c r="D230" s="1"/>
      <c r="E230" s="1"/>
      <c r="F230" s="1"/>
      <c r="G230" s="1"/>
      <c r="H230" s="1" t="s">
        <v>770</v>
      </c>
      <c r="I230" s="1"/>
      <c r="J230" s="1"/>
      <c r="L230" s="1"/>
      <c r="M230" s="5"/>
      <c r="N230" s="5"/>
      <c r="O230" s="1"/>
      <c r="P230" s="1"/>
      <c r="Q230" s="98"/>
      <c r="R230" s="98"/>
      <c r="S230" s="98"/>
      <c r="T230" s="98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</row>
    <row r="231" spans="1:58" ht="12.75" hidden="1">
      <c r="A231" s="1"/>
      <c r="B231" s="1"/>
      <c r="C231" s="1"/>
      <c r="D231" s="1"/>
      <c r="E231" s="1"/>
      <c r="F231" s="1"/>
      <c r="G231" s="1"/>
      <c r="H231" s="1" t="s">
        <v>853</v>
      </c>
      <c r="I231" s="1"/>
      <c r="J231" s="1"/>
      <c r="L231" s="1"/>
      <c r="M231" s="5"/>
      <c r="N231" s="5"/>
      <c r="O231" s="1"/>
      <c r="P231" s="1"/>
      <c r="Q231" s="98"/>
      <c r="R231" s="98"/>
      <c r="S231" s="98"/>
      <c r="T231" s="98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</row>
    <row r="232" spans="1:58" ht="12.75" hidden="1">
      <c r="A232" s="1"/>
      <c r="B232" s="1"/>
      <c r="C232" s="1"/>
      <c r="D232" s="1"/>
      <c r="E232" s="1"/>
      <c r="F232" s="1"/>
      <c r="G232" s="1"/>
      <c r="H232" s="1" t="s">
        <v>581</v>
      </c>
      <c r="I232" s="1"/>
      <c r="J232" s="1"/>
      <c r="L232" s="1"/>
      <c r="M232" s="5"/>
      <c r="N232" s="5"/>
      <c r="O232" s="1"/>
      <c r="P232" s="1"/>
      <c r="Q232" s="98"/>
      <c r="R232" s="98"/>
      <c r="S232" s="98"/>
      <c r="T232" s="98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</row>
    <row r="233" spans="1:58" ht="12.75" hidden="1">
      <c r="A233" s="1"/>
      <c r="B233" s="1"/>
      <c r="C233" s="1"/>
      <c r="D233" s="1"/>
      <c r="E233" s="1"/>
      <c r="F233" s="1"/>
      <c r="G233" s="1"/>
      <c r="H233" s="1" t="s">
        <v>173</v>
      </c>
      <c r="I233" s="1"/>
      <c r="J233" s="1"/>
      <c r="L233" s="1"/>
      <c r="M233" s="5"/>
      <c r="N233" s="5"/>
      <c r="O233" s="1"/>
      <c r="P233" s="1"/>
      <c r="Q233" s="98"/>
      <c r="R233" s="98"/>
      <c r="S233" s="98"/>
      <c r="T233" s="98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</row>
    <row r="234" spans="1:58" ht="12.75" hidden="1">
      <c r="A234" s="1"/>
      <c r="B234" s="1"/>
      <c r="C234" s="1"/>
      <c r="D234" s="1"/>
      <c r="E234" s="1"/>
      <c r="F234" s="1"/>
      <c r="G234" s="1"/>
      <c r="H234" s="1" t="s">
        <v>1059</v>
      </c>
      <c r="I234" s="1"/>
      <c r="J234" s="1"/>
      <c r="L234" s="1"/>
      <c r="M234" s="5"/>
      <c r="N234" s="5"/>
      <c r="O234" s="1"/>
      <c r="P234" s="1"/>
      <c r="Q234" s="98"/>
      <c r="R234" s="98"/>
      <c r="S234" s="98"/>
      <c r="T234" s="98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</row>
    <row r="235" spans="1:58" ht="12.75" hidden="1">
      <c r="A235" s="1"/>
      <c r="B235" s="1"/>
      <c r="C235" s="1"/>
      <c r="D235" s="1"/>
      <c r="E235" s="1"/>
      <c r="F235" s="1"/>
      <c r="G235" s="1"/>
      <c r="H235" s="1" t="s">
        <v>465</v>
      </c>
      <c r="I235" s="1"/>
      <c r="J235" s="1"/>
      <c r="L235" s="1"/>
      <c r="M235" s="5"/>
      <c r="N235" s="5"/>
      <c r="O235" s="1"/>
      <c r="P235" s="1"/>
      <c r="Q235" s="98"/>
      <c r="R235" s="98"/>
      <c r="S235" s="98"/>
      <c r="T235" s="98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</row>
    <row r="236" spans="1:58" ht="12.75" hidden="1">
      <c r="A236" s="1"/>
      <c r="B236" s="1"/>
      <c r="C236" s="1"/>
      <c r="D236" s="1"/>
      <c r="E236" s="1"/>
      <c r="F236" s="1"/>
      <c r="G236" s="1"/>
      <c r="H236" s="1" t="s">
        <v>617</v>
      </c>
      <c r="I236" s="1"/>
      <c r="J236" s="1"/>
      <c r="L236" s="1"/>
      <c r="M236" s="5"/>
      <c r="N236" s="5"/>
      <c r="O236" s="1"/>
      <c r="P236" s="1"/>
      <c r="Q236" s="98"/>
      <c r="R236" s="98"/>
      <c r="S236" s="98"/>
      <c r="T236" s="98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</row>
    <row r="237" spans="1:58" ht="12.75" hidden="1">
      <c r="A237" s="1"/>
      <c r="B237" s="1"/>
      <c r="C237" s="1"/>
      <c r="D237" s="1"/>
      <c r="E237" s="1"/>
      <c r="F237" s="1"/>
      <c r="G237" s="1"/>
      <c r="H237" s="1" t="s">
        <v>771</v>
      </c>
      <c r="I237" s="1"/>
      <c r="J237" s="1"/>
      <c r="L237" s="1"/>
      <c r="M237" s="5"/>
      <c r="N237" s="5"/>
      <c r="O237" s="1"/>
      <c r="P237" s="1"/>
      <c r="Q237" s="98"/>
      <c r="R237" s="98"/>
      <c r="S237" s="98"/>
      <c r="T237" s="98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</row>
    <row r="238" spans="1:58" ht="12.75" hidden="1">
      <c r="A238" s="1"/>
      <c r="B238" s="1"/>
      <c r="C238" s="1"/>
      <c r="D238" s="1"/>
      <c r="E238" s="1"/>
      <c r="F238" s="1"/>
      <c r="G238" s="1"/>
      <c r="H238" s="1" t="s">
        <v>174</v>
      </c>
      <c r="I238" s="1"/>
      <c r="J238" s="1"/>
      <c r="L238" s="1"/>
      <c r="M238" s="5"/>
      <c r="N238" s="5"/>
      <c r="O238" s="1"/>
      <c r="P238" s="1"/>
      <c r="Q238" s="98"/>
      <c r="R238" s="98"/>
      <c r="S238" s="98"/>
      <c r="T238" s="98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</row>
    <row r="239" spans="1:58" ht="12.75" hidden="1">
      <c r="A239" s="1"/>
      <c r="B239" s="1"/>
      <c r="C239" s="1"/>
      <c r="D239" s="1"/>
      <c r="E239" s="1"/>
      <c r="F239" s="1"/>
      <c r="G239" s="1"/>
      <c r="H239" s="1" t="s">
        <v>1092</v>
      </c>
      <c r="I239" s="1"/>
      <c r="J239" s="1"/>
      <c r="L239" s="1"/>
      <c r="M239" s="5"/>
      <c r="N239" s="5"/>
      <c r="O239" s="1"/>
      <c r="P239" s="1"/>
      <c r="Q239" s="98"/>
      <c r="R239" s="98"/>
      <c r="S239" s="98"/>
      <c r="T239" s="98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</row>
    <row r="240" spans="1:58" ht="12.75" hidden="1">
      <c r="A240" s="1"/>
      <c r="B240" s="1"/>
      <c r="C240" s="1"/>
      <c r="D240" s="1"/>
      <c r="E240" s="1"/>
      <c r="F240" s="1"/>
      <c r="G240" s="1"/>
      <c r="H240" s="1" t="s">
        <v>175</v>
      </c>
      <c r="I240" s="1"/>
      <c r="J240" s="1"/>
      <c r="L240" s="1"/>
      <c r="M240" s="5"/>
      <c r="N240" s="5"/>
      <c r="O240" s="1"/>
      <c r="P240" s="1"/>
      <c r="Q240" s="98"/>
      <c r="R240" s="98"/>
      <c r="S240" s="98"/>
      <c r="T240" s="98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</row>
    <row r="241" spans="1:58" ht="12.75" hidden="1">
      <c r="A241" s="1"/>
      <c r="B241" s="1"/>
      <c r="C241" s="1"/>
      <c r="D241" s="1"/>
      <c r="E241" s="1"/>
      <c r="F241" s="1"/>
      <c r="G241" s="1"/>
      <c r="H241" s="1" t="s">
        <v>772</v>
      </c>
      <c r="I241" s="1"/>
      <c r="J241" s="1"/>
      <c r="L241" s="1"/>
      <c r="M241" s="5"/>
      <c r="N241" s="5"/>
      <c r="O241" s="1"/>
      <c r="P241" s="1"/>
      <c r="Q241" s="98"/>
      <c r="R241" s="98"/>
      <c r="S241" s="98"/>
      <c r="T241" s="98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</row>
    <row r="242" spans="1:58" ht="12.75" hidden="1">
      <c r="A242" s="1"/>
      <c r="B242" s="1"/>
      <c r="C242" s="1"/>
      <c r="D242" s="1"/>
      <c r="E242" s="1"/>
      <c r="F242" s="1"/>
      <c r="G242" s="1"/>
      <c r="H242" s="1" t="s">
        <v>466</v>
      </c>
      <c r="I242" s="1"/>
      <c r="J242" s="1"/>
      <c r="L242" s="1"/>
      <c r="M242" s="5"/>
      <c r="N242" s="5"/>
      <c r="O242" s="1"/>
      <c r="P242" s="1"/>
      <c r="Q242" s="98"/>
      <c r="R242" s="98"/>
      <c r="S242" s="98"/>
      <c r="T242" s="98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</row>
    <row r="243" spans="1:58" ht="12.75" hidden="1">
      <c r="A243" s="1"/>
      <c r="B243" s="1"/>
      <c r="C243" s="1"/>
      <c r="D243" s="1"/>
      <c r="E243" s="1"/>
      <c r="F243" s="1"/>
      <c r="G243" s="1"/>
      <c r="H243" s="1" t="s">
        <v>558</v>
      </c>
      <c r="I243" s="1"/>
      <c r="J243" s="1"/>
      <c r="L243" s="1"/>
      <c r="M243" s="5"/>
      <c r="N243" s="5"/>
      <c r="O243" s="1"/>
      <c r="P243" s="1"/>
      <c r="Q243" s="98"/>
      <c r="R243" s="98"/>
      <c r="S243" s="98"/>
      <c r="T243" s="98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</row>
    <row r="244" spans="1:58" ht="12.75" hidden="1">
      <c r="A244" s="1"/>
      <c r="B244" s="1"/>
      <c r="C244" s="1"/>
      <c r="D244" s="1"/>
      <c r="E244" s="1"/>
      <c r="F244" s="1"/>
      <c r="G244" s="1"/>
      <c r="H244" s="1" t="s">
        <v>974</v>
      </c>
      <c r="I244" s="1"/>
      <c r="J244" s="1"/>
      <c r="L244" s="1"/>
      <c r="M244" s="5"/>
      <c r="N244" s="5"/>
      <c r="O244" s="1"/>
      <c r="P244" s="1"/>
      <c r="Q244" s="98"/>
      <c r="R244" s="98"/>
      <c r="S244" s="98"/>
      <c r="T244" s="98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</row>
    <row r="245" spans="1:58" ht="12.75" hidden="1">
      <c r="A245" s="1"/>
      <c r="B245" s="1"/>
      <c r="C245" s="1"/>
      <c r="D245" s="1"/>
      <c r="E245" s="1"/>
      <c r="F245" s="1"/>
      <c r="G245" s="1"/>
      <c r="H245" s="1" t="s">
        <v>618</v>
      </c>
      <c r="I245" s="1"/>
      <c r="J245" s="1"/>
      <c r="L245" s="1"/>
      <c r="M245" s="5"/>
      <c r="N245" s="5"/>
      <c r="O245" s="1"/>
      <c r="P245" s="1"/>
      <c r="Q245" s="98"/>
      <c r="R245" s="98"/>
      <c r="S245" s="98"/>
      <c r="T245" s="98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</row>
    <row r="246" spans="1:58" ht="12.75" hidden="1">
      <c r="A246" s="1"/>
      <c r="B246" s="1"/>
      <c r="C246" s="1"/>
      <c r="D246" s="1"/>
      <c r="E246" s="1"/>
      <c r="F246" s="1"/>
      <c r="G246" s="1"/>
      <c r="H246" s="1" t="s">
        <v>822</v>
      </c>
      <c r="I246" s="1"/>
      <c r="J246" s="1"/>
      <c r="L246" s="1"/>
      <c r="M246" s="5"/>
      <c r="N246" s="5"/>
      <c r="O246" s="1"/>
      <c r="P246" s="1"/>
      <c r="Q246" s="98"/>
      <c r="R246" s="98"/>
      <c r="S246" s="98"/>
      <c r="T246" s="98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</row>
    <row r="247" spans="1:58" ht="12.75" hidden="1">
      <c r="A247" s="1"/>
      <c r="B247" s="1"/>
      <c r="C247" s="1"/>
      <c r="D247" s="1"/>
      <c r="E247" s="1"/>
      <c r="F247" s="1"/>
      <c r="G247" s="1"/>
      <c r="H247" s="1" t="s">
        <v>559</v>
      </c>
      <c r="I247" s="1"/>
      <c r="J247" s="1"/>
      <c r="L247" s="1"/>
      <c r="M247" s="5"/>
      <c r="N247" s="5"/>
      <c r="O247" s="1"/>
      <c r="P247" s="1"/>
      <c r="Q247" s="98"/>
      <c r="R247" s="98"/>
      <c r="S247" s="98"/>
      <c r="T247" s="98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</row>
    <row r="248" spans="1:58" ht="12.75" hidden="1">
      <c r="A248" s="1"/>
      <c r="B248" s="1"/>
      <c r="C248" s="1"/>
      <c r="D248" s="1"/>
      <c r="E248" s="1"/>
      <c r="F248" s="1"/>
      <c r="G248" s="1"/>
      <c r="H248" s="1" t="s">
        <v>176</v>
      </c>
      <c r="I248" s="1"/>
      <c r="J248" s="1"/>
      <c r="L248" s="1"/>
      <c r="M248" s="5"/>
      <c r="N248" s="5"/>
      <c r="O248" s="1"/>
      <c r="P248" s="1"/>
      <c r="Q248" s="98"/>
      <c r="R248" s="98"/>
      <c r="S248" s="98"/>
      <c r="T248" s="98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</row>
    <row r="249" spans="1:58" ht="12.75" hidden="1">
      <c r="A249" s="1"/>
      <c r="B249" s="1"/>
      <c r="C249" s="1"/>
      <c r="D249" s="1"/>
      <c r="E249" s="1"/>
      <c r="F249" s="1"/>
      <c r="G249" s="1"/>
      <c r="H249" s="1" t="s">
        <v>177</v>
      </c>
      <c r="I249" s="1"/>
      <c r="J249" s="1"/>
      <c r="L249" s="1"/>
      <c r="M249" s="5"/>
      <c r="N249" s="5"/>
      <c r="O249" s="1"/>
      <c r="P249" s="1"/>
      <c r="Q249" s="98"/>
      <c r="R249" s="98"/>
      <c r="S249" s="98"/>
      <c r="T249" s="98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</row>
    <row r="250" spans="1:58" ht="12.75" hidden="1">
      <c r="A250" s="1"/>
      <c r="B250" s="1"/>
      <c r="C250" s="1"/>
      <c r="D250" s="1"/>
      <c r="E250" s="1"/>
      <c r="F250" s="1"/>
      <c r="G250" s="1"/>
      <c r="H250" s="1" t="s">
        <v>178</v>
      </c>
      <c r="I250" s="1"/>
      <c r="J250" s="1"/>
      <c r="L250" s="1"/>
      <c r="M250" s="5"/>
      <c r="N250" s="5"/>
      <c r="O250" s="1"/>
      <c r="P250" s="1"/>
      <c r="Q250" s="98"/>
      <c r="R250" s="98"/>
      <c r="S250" s="98"/>
      <c r="T250" s="98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</row>
    <row r="251" spans="1:58" ht="12.75" hidden="1">
      <c r="A251" s="1"/>
      <c r="B251" s="1"/>
      <c r="C251" s="1"/>
      <c r="D251" s="1"/>
      <c r="E251" s="1"/>
      <c r="F251" s="1"/>
      <c r="G251" s="1"/>
      <c r="H251" s="1" t="s">
        <v>179</v>
      </c>
      <c r="I251" s="1"/>
      <c r="J251" s="1"/>
      <c r="L251" s="1"/>
      <c r="M251" s="5"/>
      <c r="N251" s="5"/>
      <c r="O251" s="1"/>
      <c r="P251" s="1"/>
      <c r="Q251" s="98"/>
      <c r="R251" s="98"/>
      <c r="S251" s="98"/>
      <c r="T251" s="98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</row>
    <row r="252" spans="1:58" ht="12.75" hidden="1">
      <c r="A252" s="1"/>
      <c r="B252" s="1"/>
      <c r="C252" s="1"/>
      <c r="D252" s="1"/>
      <c r="E252" s="1"/>
      <c r="F252" s="1"/>
      <c r="G252" s="1"/>
      <c r="H252" s="1" t="s">
        <v>854</v>
      </c>
      <c r="I252" s="1"/>
      <c r="J252" s="1"/>
      <c r="L252" s="1"/>
      <c r="M252" s="5"/>
      <c r="N252" s="5"/>
      <c r="O252" s="1"/>
      <c r="P252" s="1"/>
      <c r="Q252" s="98"/>
      <c r="R252" s="98"/>
      <c r="S252" s="98"/>
      <c r="T252" s="98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</row>
    <row r="253" spans="1:58" ht="12.75" hidden="1">
      <c r="A253" s="1"/>
      <c r="B253" s="1"/>
      <c r="C253" s="1"/>
      <c r="D253" s="1"/>
      <c r="E253" s="1"/>
      <c r="F253" s="1"/>
      <c r="G253" s="1"/>
      <c r="H253" s="1" t="s">
        <v>1093</v>
      </c>
      <c r="I253" s="1"/>
      <c r="J253" s="1"/>
      <c r="L253" s="1"/>
      <c r="M253" s="5"/>
      <c r="N253" s="5"/>
      <c r="O253" s="1"/>
      <c r="P253" s="1"/>
      <c r="Q253" s="98"/>
      <c r="R253" s="98"/>
      <c r="S253" s="98"/>
      <c r="T253" s="98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</row>
    <row r="254" spans="1:58" ht="12.75" hidden="1">
      <c r="A254" s="1"/>
      <c r="B254" s="1"/>
      <c r="C254" s="1"/>
      <c r="D254" s="1"/>
      <c r="E254" s="1"/>
      <c r="F254" s="1"/>
      <c r="G254" s="1"/>
      <c r="H254" s="1" t="s">
        <v>855</v>
      </c>
      <c r="I254" s="1"/>
      <c r="J254" s="1"/>
      <c r="L254" s="1"/>
      <c r="M254" s="5"/>
      <c r="N254" s="5"/>
      <c r="O254" s="1"/>
      <c r="P254" s="1"/>
      <c r="Q254" s="98"/>
      <c r="R254" s="98"/>
      <c r="S254" s="98"/>
      <c r="T254" s="98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</row>
    <row r="255" spans="1:58" ht="12.75" hidden="1">
      <c r="A255" s="1"/>
      <c r="B255" s="1"/>
      <c r="C255" s="1"/>
      <c r="D255" s="1"/>
      <c r="E255" s="1"/>
      <c r="F255" s="1"/>
      <c r="G255" s="1"/>
      <c r="H255" s="1" t="s">
        <v>467</v>
      </c>
      <c r="I255" s="1"/>
      <c r="J255" s="1"/>
      <c r="L255" s="1"/>
      <c r="M255" s="5"/>
      <c r="N255" s="5"/>
      <c r="O255" s="1"/>
      <c r="P255" s="1"/>
      <c r="Q255" s="98"/>
      <c r="R255" s="98"/>
      <c r="S255" s="98"/>
      <c r="T255" s="98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</row>
    <row r="256" spans="1:58" ht="12.75" hidden="1">
      <c r="A256" s="1"/>
      <c r="B256" s="1"/>
      <c r="C256" s="1"/>
      <c r="D256" s="1"/>
      <c r="E256" s="1"/>
      <c r="F256" s="1"/>
      <c r="G256" s="1"/>
      <c r="H256" s="1" t="s">
        <v>468</v>
      </c>
      <c r="I256" s="1"/>
      <c r="J256" s="1"/>
      <c r="L256" s="1"/>
      <c r="M256" s="5"/>
      <c r="N256" s="5"/>
      <c r="O256" s="1"/>
      <c r="P256" s="1"/>
      <c r="Q256" s="98"/>
      <c r="R256" s="98"/>
      <c r="S256" s="98"/>
      <c r="T256" s="98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</row>
    <row r="257" spans="1:58" ht="12.75" hidden="1">
      <c r="A257" s="1"/>
      <c r="B257" s="1"/>
      <c r="C257" s="1"/>
      <c r="D257" s="1"/>
      <c r="E257" s="1"/>
      <c r="F257" s="1"/>
      <c r="G257" s="1"/>
      <c r="H257" s="1" t="s">
        <v>1094</v>
      </c>
      <c r="I257" s="1"/>
      <c r="J257" s="1"/>
      <c r="L257" s="1"/>
      <c r="M257" s="5"/>
      <c r="N257" s="5"/>
      <c r="O257" s="1"/>
      <c r="P257" s="1"/>
      <c r="Q257" s="98"/>
      <c r="R257" s="98"/>
      <c r="S257" s="98"/>
      <c r="T257" s="98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</row>
    <row r="258" spans="1:58" ht="12.75" hidden="1">
      <c r="A258" s="1"/>
      <c r="B258" s="1"/>
      <c r="C258" s="1"/>
      <c r="D258" s="1"/>
      <c r="E258" s="1"/>
      <c r="F258" s="1"/>
      <c r="G258" s="1"/>
      <c r="H258" s="1" t="s">
        <v>469</v>
      </c>
      <c r="I258" s="1"/>
      <c r="J258" s="1"/>
      <c r="L258" s="1"/>
      <c r="M258" s="5"/>
      <c r="N258" s="5"/>
      <c r="O258" s="1"/>
      <c r="P258" s="1"/>
      <c r="Q258" s="98"/>
      <c r="R258" s="98"/>
      <c r="S258" s="98"/>
      <c r="T258" s="98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</row>
    <row r="259" spans="1:58" ht="12.75" hidden="1">
      <c r="A259" s="1"/>
      <c r="B259" s="1"/>
      <c r="C259" s="1"/>
      <c r="D259" s="1"/>
      <c r="E259" s="1"/>
      <c r="F259" s="1"/>
      <c r="G259" s="1"/>
      <c r="H259" s="1" t="s">
        <v>52</v>
      </c>
      <c r="I259" s="1"/>
      <c r="J259" s="1"/>
      <c r="L259" s="1"/>
      <c r="M259" s="5"/>
      <c r="N259" s="5"/>
      <c r="O259" s="1"/>
      <c r="P259" s="1"/>
      <c r="Q259" s="98"/>
      <c r="R259" s="98"/>
      <c r="S259" s="98"/>
      <c r="T259" s="98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</row>
    <row r="260" spans="1:58" ht="12.75" hidden="1">
      <c r="A260" s="1"/>
      <c r="B260" s="1"/>
      <c r="C260" s="1"/>
      <c r="D260" s="1"/>
      <c r="E260" s="1"/>
      <c r="F260" s="1"/>
      <c r="G260" s="1"/>
      <c r="H260" s="1" t="s">
        <v>856</v>
      </c>
      <c r="I260" s="1"/>
      <c r="J260" s="1"/>
      <c r="L260" s="1"/>
      <c r="M260" s="5"/>
      <c r="N260" s="5"/>
      <c r="O260" s="1"/>
      <c r="P260" s="1"/>
      <c r="Q260" s="98"/>
      <c r="R260" s="98"/>
      <c r="S260" s="98"/>
      <c r="T260" s="98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</row>
    <row r="261" spans="1:58" ht="12.75" hidden="1">
      <c r="A261" s="1"/>
      <c r="B261" s="1"/>
      <c r="C261" s="1"/>
      <c r="D261" s="1"/>
      <c r="E261" s="1"/>
      <c r="F261" s="1"/>
      <c r="G261" s="1"/>
      <c r="H261" s="1" t="s">
        <v>470</v>
      </c>
      <c r="I261" s="1"/>
      <c r="J261" s="1"/>
      <c r="L261" s="1"/>
      <c r="M261" s="5"/>
      <c r="N261" s="5"/>
      <c r="O261" s="1"/>
      <c r="P261" s="1"/>
      <c r="Q261" s="98"/>
      <c r="R261" s="98"/>
      <c r="S261" s="98"/>
      <c r="T261" s="98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</row>
    <row r="262" spans="1:58" ht="12.75" hidden="1">
      <c r="A262" s="1"/>
      <c r="B262" s="1"/>
      <c r="C262" s="1"/>
      <c r="D262" s="1"/>
      <c r="E262" s="1"/>
      <c r="F262" s="1"/>
      <c r="G262" s="1"/>
      <c r="H262" s="1" t="s">
        <v>180</v>
      </c>
      <c r="I262" s="1"/>
      <c r="J262" s="1"/>
      <c r="L262" s="1"/>
      <c r="M262" s="5"/>
      <c r="N262" s="5"/>
      <c r="O262" s="1"/>
      <c r="P262" s="1"/>
      <c r="Q262" s="98"/>
      <c r="R262" s="98"/>
      <c r="S262" s="98"/>
      <c r="T262" s="98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</row>
    <row r="263" spans="1:58" ht="12.75" hidden="1">
      <c r="A263" s="1"/>
      <c r="B263" s="1"/>
      <c r="C263" s="1"/>
      <c r="D263" s="1"/>
      <c r="E263" s="1"/>
      <c r="F263" s="1"/>
      <c r="G263" s="1"/>
      <c r="H263" s="1" t="s">
        <v>471</v>
      </c>
      <c r="I263" s="1"/>
      <c r="J263" s="1"/>
      <c r="L263" s="1"/>
      <c r="M263" s="5"/>
      <c r="N263" s="5"/>
      <c r="O263" s="1"/>
      <c r="P263" s="1"/>
      <c r="Q263" s="98"/>
      <c r="R263" s="98"/>
      <c r="S263" s="98"/>
      <c r="T263" s="98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</row>
    <row r="264" spans="1:58" ht="12.75" hidden="1">
      <c r="A264" s="1"/>
      <c r="B264" s="1"/>
      <c r="C264" s="1"/>
      <c r="D264" s="1"/>
      <c r="E264" s="1"/>
      <c r="F264" s="1"/>
      <c r="G264" s="1"/>
      <c r="H264" s="1" t="s">
        <v>146</v>
      </c>
      <c r="I264" s="1"/>
      <c r="J264" s="1"/>
      <c r="L264" s="1"/>
      <c r="M264" s="5"/>
      <c r="N264" s="5"/>
      <c r="O264" s="1"/>
      <c r="P264" s="1"/>
      <c r="Q264" s="98"/>
      <c r="R264" s="98"/>
      <c r="S264" s="98"/>
      <c r="T264" s="98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</row>
    <row r="265" spans="1:58" ht="12.75" hidden="1">
      <c r="A265" s="1"/>
      <c r="B265" s="1"/>
      <c r="C265" s="1"/>
      <c r="D265" s="1"/>
      <c r="E265" s="1"/>
      <c r="F265" s="1"/>
      <c r="G265" s="1"/>
      <c r="H265" s="1" t="s">
        <v>754</v>
      </c>
      <c r="I265" s="1"/>
      <c r="J265" s="1"/>
      <c r="L265" s="1"/>
      <c r="M265" s="5"/>
      <c r="N265" s="5"/>
      <c r="O265" s="1"/>
      <c r="P265" s="1"/>
      <c r="Q265" s="98"/>
      <c r="R265" s="98"/>
      <c r="S265" s="98"/>
      <c r="T265" s="98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</row>
    <row r="266" spans="1:58" ht="12.75" hidden="1">
      <c r="A266" s="1"/>
      <c r="B266" s="1"/>
      <c r="C266" s="1"/>
      <c r="D266" s="1"/>
      <c r="E266" s="1"/>
      <c r="F266" s="1"/>
      <c r="G266" s="1"/>
      <c r="H266" s="1" t="s">
        <v>181</v>
      </c>
      <c r="I266" s="1"/>
      <c r="J266" s="1"/>
      <c r="L266" s="1"/>
      <c r="M266" s="5"/>
      <c r="N266" s="5"/>
      <c r="O266" s="1"/>
      <c r="P266" s="1"/>
      <c r="Q266" s="98"/>
      <c r="R266" s="98"/>
      <c r="S266" s="98"/>
      <c r="T266" s="98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</row>
    <row r="267" spans="1:58" ht="12.75" hidden="1">
      <c r="A267" s="1"/>
      <c r="B267" s="1"/>
      <c r="C267" s="1"/>
      <c r="D267" s="1"/>
      <c r="E267" s="1"/>
      <c r="F267" s="1"/>
      <c r="G267" s="1"/>
      <c r="H267" s="1" t="s">
        <v>127</v>
      </c>
      <c r="I267" s="1"/>
      <c r="J267" s="1"/>
      <c r="L267" s="1"/>
      <c r="M267" s="5"/>
      <c r="N267" s="5"/>
      <c r="O267" s="1"/>
      <c r="P267" s="1"/>
      <c r="Q267" s="98"/>
      <c r="R267" s="98"/>
      <c r="S267" s="98"/>
      <c r="T267" s="98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</row>
    <row r="268" spans="1:58" ht="12.75" hidden="1">
      <c r="A268" s="1"/>
      <c r="B268" s="1"/>
      <c r="C268" s="1"/>
      <c r="D268" s="1"/>
      <c r="E268" s="1"/>
      <c r="F268" s="1"/>
      <c r="G268" s="1"/>
      <c r="H268" s="1" t="s">
        <v>53</v>
      </c>
      <c r="I268" s="1"/>
      <c r="J268" s="1"/>
      <c r="L268" s="1"/>
      <c r="M268" s="5"/>
      <c r="N268" s="5"/>
      <c r="O268" s="1"/>
      <c r="P268" s="1"/>
      <c r="Q268" s="98"/>
      <c r="R268" s="98"/>
      <c r="S268" s="98"/>
      <c r="T268" s="98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</row>
    <row r="269" spans="1:58" ht="12.75" hidden="1">
      <c r="A269" s="1"/>
      <c r="B269" s="1"/>
      <c r="C269" s="1"/>
      <c r="D269" s="1"/>
      <c r="E269" s="1"/>
      <c r="F269" s="1"/>
      <c r="G269" s="1"/>
      <c r="H269" s="1" t="s">
        <v>1032</v>
      </c>
      <c r="I269" s="1"/>
      <c r="J269" s="1"/>
      <c r="L269" s="1"/>
      <c r="M269" s="5"/>
      <c r="N269" s="5"/>
      <c r="O269" s="1"/>
      <c r="P269" s="1"/>
      <c r="Q269" s="98"/>
      <c r="R269" s="98"/>
      <c r="S269" s="98"/>
      <c r="T269" s="98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</row>
    <row r="270" spans="1:58" ht="12.75" hidden="1">
      <c r="A270" s="1"/>
      <c r="B270" s="1"/>
      <c r="C270" s="1"/>
      <c r="D270" s="1"/>
      <c r="E270" s="1"/>
      <c r="F270" s="1"/>
      <c r="G270" s="1"/>
      <c r="H270" s="1" t="s">
        <v>472</v>
      </c>
      <c r="I270" s="1"/>
      <c r="J270" s="1"/>
      <c r="L270" s="1"/>
      <c r="M270" s="5"/>
      <c r="N270" s="5"/>
      <c r="O270" s="1"/>
      <c r="P270" s="1"/>
      <c r="Q270" s="98"/>
      <c r="R270" s="98"/>
      <c r="S270" s="98"/>
      <c r="T270" s="98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</row>
    <row r="271" spans="1:58" ht="12.75" hidden="1">
      <c r="A271" s="1"/>
      <c r="B271" s="1"/>
      <c r="C271" s="1"/>
      <c r="D271" s="1"/>
      <c r="E271" s="1"/>
      <c r="F271" s="1"/>
      <c r="G271" s="1"/>
      <c r="H271" s="1" t="s">
        <v>1095</v>
      </c>
      <c r="I271" s="1"/>
      <c r="J271" s="1"/>
      <c r="L271" s="1"/>
      <c r="M271" s="5"/>
      <c r="N271" s="5"/>
      <c r="O271" s="1"/>
      <c r="P271" s="1"/>
      <c r="Q271" s="98"/>
      <c r="R271" s="98"/>
      <c r="S271" s="98"/>
      <c r="T271" s="98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</row>
    <row r="272" spans="1:58" ht="12.75" hidden="1">
      <c r="A272" s="1"/>
      <c r="B272" s="1"/>
      <c r="C272" s="1"/>
      <c r="D272" s="1"/>
      <c r="E272" s="1"/>
      <c r="F272" s="1"/>
      <c r="G272" s="1"/>
      <c r="H272" s="1" t="s">
        <v>823</v>
      </c>
      <c r="I272" s="1"/>
      <c r="J272" s="1"/>
      <c r="L272" s="1"/>
      <c r="M272" s="5"/>
      <c r="N272" s="5"/>
      <c r="O272" s="1"/>
      <c r="P272" s="1"/>
      <c r="Q272" s="98"/>
      <c r="R272" s="98"/>
      <c r="S272" s="98"/>
      <c r="T272" s="98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</row>
    <row r="273" spans="1:58" ht="12.75" hidden="1">
      <c r="A273" s="1"/>
      <c r="B273" s="1"/>
      <c r="C273" s="1"/>
      <c r="D273" s="1"/>
      <c r="E273" s="1"/>
      <c r="F273" s="1"/>
      <c r="G273" s="1"/>
      <c r="H273" s="1" t="s">
        <v>619</v>
      </c>
      <c r="I273" s="1"/>
      <c r="J273" s="1"/>
      <c r="L273" s="1"/>
      <c r="M273" s="5"/>
      <c r="N273" s="5"/>
      <c r="O273" s="1"/>
      <c r="P273" s="1"/>
      <c r="Q273" s="98"/>
      <c r="R273" s="98"/>
      <c r="S273" s="98"/>
      <c r="T273" s="98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</row>
    <row r="274" spans="1:58" ht="12.75" hidden="1">
      <c r="A274" s="1"/>
      <c r="B274" s="1"/>
      <c r="C274" s="1"/>
      <c r="D274" s="1"/>
      <c r="E274" s="1"/>
      <c r="F274" s="1"/>
      <c r="G274" s="1"/>
      <c r="H274" s="1" t="s">
        <v>1096</v>
      </c>
      <c r="I274" s="1"/>
      <c r="J274" s="1"/>
      <c r="L274" s="1"/>
      <c r="M274" s="5"/>
      <c r="N274" s="5"/>
      <c r="O274" s="1"/>
      <c r="P274" s="1"/>
      <c r="Q274" s="98"/>
      <c r="R274" s="98"/>
      <c r="S274" s="98"/>
      <c r="T274" s="98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</row>
    <row r="275" spans="1:58" ht="12.75" hidden="1">
      <c r="A275" s="1"/>
      <c r="B275" s="1"/>
      <c r="C275" s="1"/>
      <c r="D275" s="1"/>
      <c r="E275" s="1"/>
      <c r="F275" s="1"/>
      <c r="G275" s="1"/>
      <c r="H275" s="1" t="s">
        <v>1013</v>
      </c>
      <c r="I275" s="1"/>
      <c r="J275" s="1"/>
      <c r="L275" s="1"/>
      <c r="M275" s="5"/>
      <c r="N275" s="5"/>
      <c r="O275" s="1"/>
      <c r="P275" s="1"/>
      <c r="Q275" s="98"/>
      <c r="R275" s="98"/>
      <c r="S275" s="98"/>
      <c r="T275" s="98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</row>
    <row r="276" spans="1:58" ht="12.75" hidden="1">
      <c r="A276" s="1"/>
      <c r="B276" s="1"/>
      <c r="C276" s="1"/>
      <c r="D276" s="1"/>
      <c r="E276" s="1"/>
      <c r="F276" s="1"/>
      <c r="G276" s="1"/>
      <c r="H276" s="1" t="s">
        <v>182</v>
      </c>
      <c r="I276" s="1"/>
      <c r="J276" s="1"/>
      <c r="L276" s="1"/>
      <c r="M276" s="5"/>
      <c r="N276" s="5"/>
      <c r="O276" s="1"/>
      <c r="P276" s="1"/>
      <c r="Q276" s="98"/>
      <c r="R276" s="98"/>
      <c r="S276" s="98"/>
      <c r="T276" s="98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</row>
    <row r="277" spans="1:58" ht="12.75" hidden="1">
      <c r="A277" s="1"/>
      <c r="B277" s="1"/>
      <c r="C277" s="1"/>
      <c r="D277" s="1"/>
      <c r="E277" s="1"/>
      <c r="F277" s="1"/>
      <c r="G277" s="1"/>
      <c r="H277" s="1" t="s">
        <v>183</v>
      </c>
      <c r="I277" s="1"/>
      <c r="J277" s="1"/>
      <c r="L277" s="1"/>
      <c r="M277" s="5"/>
      <c r="N277" s="5"/>
      <c r="O277" s="1"/>
      <c r="P277" s="1"/>
      <c r="Q277" s="98"/>
      <c r="R277" s="98"/>
      <c r="S277" s="98"/>
      <c r="T277" s="98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</row>
    <row r="278" spans="1:58" ht="12.75" hidden="1">
      <c r="A278" s="1"/>
      <c r="B278" s="1"/>
      <c r="C278" s="1"/>
      <c r="D278" s="1"/>
      <c r="E278" s="1"/>
      <c r="F278" s="1"/>
      <c r="G278" s="1"/>
      <c r="H278" s="1" t="s">
        <v>857</v>
      </c>
      <c r="I278" s="1"/>
      <c r="J278" s="1"/>
      <c r="L278" s="1"/>
      <c r="M278" s="5"/>
      <c r="N278" s="5"/>
      <c r="O278" s="1"/>
      <c r="P278" s="1"/>
      <c r="Q278" s="98"/>
      <c r="R278" s="98"/>
      <c r="S278" s="98"/>
      <c r="T278" s="98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</row>
    <row r="279" spans="1:58" ht="12.75" hidden="1">
      <c r="A279" s="1"/>
      <c r="B279" s="1"/>
      <c r="C279" s="1"/>
      <c r="D279" s="1"/>
      <c r="E279" s="1"/>
      <c r="F279" s="1"/>
      <c r="G279" s="1"/>
      <c r="H279" s="1" t="s">
        <v>23</v>
      </c>
      <c r="I279" s="1"/>
      <c r="J279" s="1"/>
      <c r="L279" s="1"/>
      <c r="M279" s="5"/>
      <c r="N279" s="5"/>
      <c r="O279" s="1"/>
      <c r="P279" s="1"/>
      <c r="Q279" s="98"/>
      <c r="R279" s="98"/>
      <c r="S279" s="98"/>
      <c r="T279" s="98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</row>
    <row r="280" spans="1:58" ht="12.75" hidden="1">
      <c r="A280" s="1"/>
      <c r="B280" s="1"/>
      <c r="C280" s="1"/>
      <c r="D280" s="1"/>
      <c r="E280" s="1"/>
      <c r="F280" s="1"/>
      <c r="G280" s="1"/>
      <c r="H280" s="1" t="s">
        <v>97</v>
      </c>
      <c r="I280" s="1"/>
      <c r="J280" s="1"/>
      <c r="L280" s="1"/>
      <c r="M280" s="5"/>
      <c r="N280" s="5"/>
      <c r="O280" s="1"/>
      <c r="P280" s="1"/>
      <c r="Q280" s="98"/>
      <c r="R280" s="98"/>
      <c r="S280" s="98"/>
      <c r="T280" s="98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</row>
    <row r="281" spans="1:58" ht="12.75" hidden="1">
      <c r="A281" s="1"/>
      <c r="B281" s="1"/>
      <c r="C281" s="1"/>
      <c r="D281" s="1"/>
      <c r="E281" s="1"/>
      <c r="F281" s="1"/>
      <c r="G281" s="1"/>
      <c r="H281" s="1" t="s">
        <v>54</v>
      </c>
      <c r="I281" s="1"/>
      <c r="J281" s="1"/>
      <c r="L281" s="1"/>
      <c r="M281" s="5"/>
      <c r="N281" s="5"/>
      <c r="O281" s="1"/>
      <c r="P281" s="1"/>
      <c r="Q281" s="98"/>
      <c r="R281" s="98"/>
      <c r="S281" s="98"/>
      <c r="T281" s="98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</row>
    <row r="282" spans="1:58" ht="12.75" hidden="1">
      <c r="A282" s="1"/>
      <c r="B282" s="1"/>
      <c r="C282" s="1"/>
      <c r="D282" s="1"/>
      <c r="E282" s="1"/>
      <c r="F282" s="1"/>
      <c r="G282" s="1"/>
      <c r="H282" s="1" t="s">
        <v>1097</v>
      </c>
      <c r="I282" s="1"/>
      <c r="J282" s="1"/>
      <c r="L282" s="1"/>
      <c r="M282" s="5"/>
      <c r="N282" s="5"/>
      <c r="O282" s="1"/>
      <c r="P282" s="1"/>
      <c r="Q282" s="98"/>
      <c r="R282" s="98"/>
      <c r="S282" s="98"/>
      <c r="T282" s="98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</row>
    <row r="283" spans="1:58" ht="12.75" hidden="1">
      <c r="A283" s="1"/>
      <c r="B283" s="1"/>
      <c r="C283" s="1"/>
      <c r="D283" s="1"/>
      <c r="E283" s="1"/>
      <c r="F283" s="1"/>
      <c r="G283" s="1"/>
      <c r="H283" s="1" t="s">
        <v>1098</v>
      </c>
      <c r="I283" s="1"/>
      <c r="J283" s="1"/>
      <c r="L283" s="1"/>
      <c r="M283" s="5"/>
      <c r="N283" s="5"/>
      <c r="O283" s="1"/>
      <c r="P283" s="1"/>
      <c r="Q283" s="98"/>
      <c r="R283" s="98"/>
      <c r="S283" s="98"/>
      <c r="T283" s="98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</row>
    <row r="284" spans="1:58" ht="12.75" hidden="1">
      <c r="A284" s="1"/>
      <c r="B284" s="1"/>
      <c r="C284" s="1"/>
      <c r="D284" s="1"/>
      <c r="E284" s="1"/>
      <c r="F284" s="1"/>
      <c r="G284" s="1"/>
      <c r="H284" s="1" t="s">
        <v>858</v>
      </c>
      <c r="I284" s="1"/>
      <c r="J284" s="1"/>
      <c r="L284" s="1"/>
      <c r="M284" s="5"/>
      <c r="N284" s="5"/>
      <c r="O284" s="1"/>
      <c r="P284" s="1"/>
      <c r="Q284" s="98"/>
      <c r="R284" s="98"/>
      <c r="S284" s="98"/>
      <c r="T284" s="98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</row>
    <row r="285" spans="1:58" ht="12.75" hidden="1">
      <c r="A285" s="1"/>
      <c r="B285" s="1"/>
      <c r="C285" s="1"/>
      <c r="D285" s="1"/>
      <c r="E285" s="1"/>
      <c r="F285" s="1"/>
      <c r="G285" s="1"/>
      <c r="H285" s="1" t="s">
        <v>473</v>
      </c>
      <c r="I285" s="1"/>
      <c r="J285" s="1"/>
      <c r="L285" s="1"/>
      <c r="M285" s="5"/>
      <c r="N285" s="5"/>
      <c r="O285" s="1"/>
      <c r="P285" s="1"/>
      <c r="Q285" s="98"/>
      <c r="R285" s="98"/>
      <c r="S285" s="98"/>
      <c r="T285" s="98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</row>
    <row r="286" spans="1:58" ht="12.75" hidden="1">
      <c r="A286" s="1"/>
      <c r="B286" s="1"/>
      <c r="C286" s="1"/>
      <c r="D286" s="1"/>
      <c r="E286" s="1"/>
      <c r="F286" s="1"/>
      <c r="G286" s="1"/>
      <c r="H286" s="1" t="s">
        <v>824</v>
      </c>
      <c r="I286" s="1"/>
      <c r="J286" s="1"/>
      <c r="L286" s="1"/>
      <c r="M286" s="5"/>
      <c r="N286" s="5"/>
      <c r="O286" s="1"/>
      <c r="P286" s="1"/>
      <c r="Q286" s="98"/>
      <c r="R286" s="98"/>
      <c r="S286" s="98"/>
      <c r="T286" s="98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</row>
    <row r="287" spans="1:58" ht="12.75" hidden="1">
      <c r="A287" s="1"/>
      <c r="B287" s="1"/>
      <c r="C287" s="1"/>
      <c r="D287" s="1"/>
      <c r="E287" s="1"/>
      <c r="F287" s="1"/>
      <c r="G287" s="1"/>
      <c r="H287" s="1" t="s">
        <v>1099</v>
      </c>
      <c r="I287" s="1"/>
      <c r="J287" s="1"/>
      <c r="L287" s="1"/>
      <c r="M287" s="5"/>
      <c r="N287" s="5"/>
      <c r="O287" s="1"/>
      <c r="P287" s="1"/>
      <c r="Q287" s="98"/>
      <c r="R287" s="98"/>
      <c r="S287" s="98"/>
      <c r="T287" s="98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</row>
    <row r="288" spans="1:58" ht="12.75" hidden="1">
      <c r="A288" s="1"/>
      <c r="B288" s="1"/>
      <c r="C288" s="1"/>
      <c r="D288" s="1"/>
      <c r="E288" s="1"/>
      <c r="F288" s="1"/>
      <c r="G288" s="1"/>
      <c r="H288" s="1" t="s">
        <v>803</v>
      </c>
      <c r="I288" s="1"/>
      <c r="J288" s="1"/>
      <c r="L288" s="1"/>
      <c r="M288" s="5"/>
      <c r="N288" s="5"/>
      <c r="O288" s="1"/>
      <c r="P288" s="1"/>
      <c r="Q288" s="98"/>
      <c r="R288" s="98"/>
      <c r="S288" s="98"/>
      <c r="T288" s="98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</row>
    <row r="289" spans="1:58" ht="12.75" hidden="1">
      <c r="A289" s="1"/>
      <c r="B289" s="1"/>
      <c r="C289" s="1"/>
      <c r="D289" s="1"/>
      <c r="E289" s="1"/>
      <c r="F289" s="1"/>
      <c r="G289" s="1"/>
      <c r="H289" s="1" t="s">
        <v>184</v>
      </c>
      <c r="I289" s="1"/>
      <c r="J289" s="1"/>
      <c r="L289" s="1"/>
      <c r="M289" s="5"/>
      <c r="N289" s="5"/>
      <c r="O289" s="1"/>
      <c r="P289" s="1"/>
      <c r="Q289" s="98"/>
      <c r="R289" s="98"/>
      <c r="S289" s="98"/>
      <c r="T289" s="98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</row>
    <row r="290" spans="1:58" ht="12.75" hidden="1">
      <c r="A290" s="1"/>
      <c r="B290" s="1"/>
      <c r="C290" s="1"/>
      <c r="D290" s="1"/>
      <c r="E290" s="1"/>
      <c r="F290" s="1"/>
      <c r="G290" s="1"/>
      <c r="H290" s="1" t="s">
        <v>620</v>
      </c>
      <c r="I290" s="1"/>
      <c r="J290" s="1"/>
      <c r="L290" s="1"/>
      <c r="M290" s="5"/>
      <c r="N290" s="5"/>
      <c r="O290" s="1"/>
      <c r="P290" s="1"/>
      <c r="Q290" s="98"/>
      <c r="R290" s="98"/>
      <c r="S290" s="98"/>
      <c r="T290" s="98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</row>
    <row r="291" spans="1:58" ht="12.75" hidden="1">
      <c r="A291" s="1"/>
      <c r="B291" s="1"/>
      <c r="C291" s="1"/>
      <c r="D291" s="1"/>
      <c r="E291" s="1"/>
      <c r="F291" s="1"/>
      <c r="G291" s="1"/>
      <c r="H291" s="1" t="s">
        <v>732</v>
      </c>
      <c r="I291" s="1"/>
      <c r="J291" s="1"/>
      <c r="L291" s="1"/>
      <c r="M291" s="5"/>
      <c r="N291" s="5"/>
      <c r="O291" s="1"/>
      <c r="P291" s="1"/>
      <c r="Q291" s="98"/>
      <c r="R291" s="98"/>
      <c r="S291" s="98"/>
      <c r="T291" s="98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</row>
    <row r="292" spans="1:58" ht="12.75" hidden="1">
      <c r="A292" s="1"/>
      <c r="B292" s="1"/>
      <c r="C292" s="1"/>
      <c r="D292" s="1"/>
      <c r="E292" s="1"/>
      <c r="F292" s="1"/>
      <c r="G292" s="1"/>
      <c r="H292" s="1" t="s">
        <v>825</v>
      </c>
      <c r="I292" s="1"/>
      <c r="J292" s="1"/>
      <c r="L292" s="1"/>
      <c r="M292" s="5"/>
      <c r="N292" s="5"/>
      <c r="O292" s="1"/>
      <c r="P292" s="1"/>
      <c r="Q292" s="98"/>
      <c r="R292" s="98"/>
      <c r="S292" s="98"/>
      <c r="T292" s="98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</row>
    <row r="293" spans="1:58" ht="12.75" hidden="1">
      <c r="A293" s="1"/>
      <c r="B293" s="1"/>
      <c r="C293" s="1"/>
      <c r="D293" s="1"/>
      <c r="E293" s="1"/>
      <c r="F293" s="1"/>
      <c r="G293" s="1"/>
      <c r="H293" s="1" t="s">
        <v>859</v>
      </c>
      <c r="I293" s="1"/>
      <c r="J293" s="1"/>
      <c r="L293" s="1"/>
      <c r="M293" s="5"/>
      <c r="N293" s="5"/>
      <c r="O293" s="1"/>
      <c r="P293" s="1"/>
      <c r="Q293" s="98"/>
      <c r="R293" s="98"/>
      <c r="S293" s="98"/>
      <c r="T293" s="98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</row>
    <row r="294" spans="1:58" ht="12.75" hidden="1">
      <c r="A294" s="1"/>
      <c r="B294" s="1"/>
      <c r="C294" s="1"/>
      <c r="D294" s="1"/>
      <c r="E294" s="1"/>
      <c r="F294" s="1"/>
      <c r="G294" s="1"/>
      <c r="H294" s="1" t="s">
        <v>1100</v>
      </c>
      <c r="I294" s="1"/>
      <c r="J294" s="1"/>
      <c r="L294" s="1"/>
      <c r="M294" s="5"/>
      <c r="N294" s="5"/>
      <c r="O294" s="1"/>
      <c r="P294" s="1"/>
      <c r="Q294" s="98"/>
      <c r="R294" s="98"/>
      <c r="S294" s="98"/>
      <c r="T294" s="98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</row>
    <row r="295" spans="1:58" ht="12.75" hidden="1">
      <c r="A295" s="1"/>
      <c r="B295" s="1"/>
      <c r="C295" s="1"/>
      <c r="D295" s="1"/>
      <c r="E295" s="1"/>
      <c r="F295" s="1"/>
      <c r="G295" s="1"/>
      <c r="H295" s="1" t="s">
        <v>621</v>
      </c>
      <c r="I295" s="1"/>
      <c r="J295" s="1"/>
      <c r="L295" s="1"/>
      <c r="M295" s="5"/>
      <c r="N295" s="5"/>
      <c r="O295" s="1"/>
      <c r="P295" s="1"/>
      <c r="Q295" s="98"/>
      <c r="R295" s="98"/>
      <c r="S295" s="98"/>
      <c r="T295" s="98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</row>
    <row r="296" spans="1:58" ht="12.75" hidden="1">
      <c r="A296" s="1"/>
      <c r="B296" s="1"/>
      <c r="C296" s="1"/>
      <c r="D296" s="1"/>
      <c r="E296" s="1"/>
      <c r="F296" s="1"/>
      <c r="G296" s="1"/>
      <c r="H296" s="1" t="s">
        <v>622</v>
      </c>
      <c r="I296" s="1"/>
      <c r="J296" s="1"/>
      <c r="L296" s="1"/>
      <c r="M296" s="5"/>
      <c r="N296" s="5"/>
      <c r="O296" s="1"/>
      <c r="P296" s="1"/>
      <c r="Q296" s="98"/>
      <c r="R296" s="98"/>
      <c r="S296" s="98"/>
      <c r="T296" s="98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</row>
    <row r="297" spans="1:58" ht="12.75" hidden="1">
      <c r="A297" s="1"/>
      <c r="B297" s="1"/>
      <c r="C297" s="1"/>
      <c r="D297" s="1"/>
      <c r="E297" s="1"/>
      <c r="F297" s="1"/>
      <c r="G297" s="1"/>
      <c r="H297" s="1" t="s">
        <v>804</v>
      </c>
      <c r="I297" s="1"/>
      <c r="J297" s="1"/>
      <c r="L297" s="1"/>
      <c r="M297" s="5"/>
      <c r="N297" s="5"/>
      <c r="O297" s="1"/>
      <c r="P297" s="1"/>
      <c r="Q297" s="98"/>
      <c r="R297" s="98"/>
      <c r="S297" s="98"/>
      <c r="T297" s="98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</row>
    <row r="298" spans="1:58" ht="12.75" hidden="1">
      <c r="A298" s="1"/>
      <c r="B298" s="1"/>
      <c r="C298" s="1"/>
      <c r="D298" s="1"/>
      <c r="E298" s="1"/>
      <c r="F298" s="1"/>
      <c r="G298" s="1"/>
      <c r="H298" s="1" t="s">
        <v>623</v>
      </c>
      <c r="I298" s="1"/>
      <c r="J298" s="1"/>
      <c r="L298" s="1"/>
      <c r="M298" s="5"/>
      <c r="N298" s="5"/>
      <c r="O298" s="1"/>
      <c r="P298" s="1"/>
      <c r="Q298" s="98"/>
      <c r="R298" s="98"/>
      <c r="S298" s="98"/>
      <c r="T298" s="98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</row>
    <row r="299" spans="1:58" ht="12.75" hidden="1">
      <c r="A299" s="1"/>
      <c r="B299" s="1"/>
      <c r="C299" s="1"/>
      <c r="D299" s="1"/>
      <c r="E299" s="1"/>
      <c r="F299" s="1"/>
      <c r="G299" s="1"/>
      <c r="H299" s="1" t="s">
        <v>624</v>
      </c>
      <c r="I299" s="1"/>
      <c r="J299" s="1"/>
      <c r="L299" s="1"/>
      <c r="M299" s="5"/>
      <c r="N299" s="5"/>
      <c r="O299" s="1"/>
      <c r="P299" s="1"/>
      <c r="Q299" s="98"/>
      <c r="R299" s="98"/>
      <c r="S299" s="98"/>
      <c r="T299" s="98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</row>
    <row r="300" spans="1:58" ht="12.75" hidden="1">
      <c r="A300" s="1"/>
      <c r="B300" s="1"/>
      <c r="C300" s="1"/>
      <c r="D300" s="1"/>
      <c r="E300" s="1"/>
      <c r="F300" s="1"/>
      <c r="G300" s="1"/>
      <c r="H300" s="1" t="s">
        <v>185</v>
      </c>
      <c r="I300" s="1"/>
      <c r="J300" s="1"/>
      <c r="L300" s="1"/>
      <c r="M300" s="5"/>
      <c r="N300" s="5"/>
      <c r="O300" s="1"/>
      <c r="P300" s="1"/>
      <c r="Q300" s="98"/>
      <c r="R300" s="98"/>
      <c r="S300" s="98"/>
      <c r="T300" s="98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</row>
    <row r="301" spans="1:58" ht="12.75" hidden="1">
      <c r="A301" s="1"/>
      <c r="B301" s="1"/>
      <c r="C301" s="1"/>
      <c r="D301" s="1"/>
      <c r="E301" s="1"/>
      <c r="F301" s="1"/>
      <c r="G301" s="1"/>
      <c r="H301" s="1" t="s">
        <v>625</v>
      </c>
      <c r="I301" s="1"/>
      <c r="J301" s="1"/>
      <c r="L301" s="1"/>
      <c r="M301" s="5"/>
      <c r="N301" s="5"/>
      <c r="O301" s="1"/>
      <c r="P301" s="1"/>
      <c r="Q301" s="98"/>
      <c r="R301" s="98"/>
      <c r="S301" s="98"/>
      <c r="T301" s="98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</row>
    <row r="302" spans="1:58" ht="12.75" hidden="1">
      <c r="A302" s="1"/>
      <c r="B302" s="1"/>
      <c r="C302" s="1"/>
      <c r="D302" s="1"/>
      <c r="E302" s="1"/>
      <c r="F302" s="1"/>
      <c r="G302" s="1"/>
      <c r="H302" s="1" t="s">
        <v>626</v>
      </c>
      <c r="I302" s="1"/>
      <c r="J302" s="1"/>
      <c r="L302" s="1"/>
      <c r="M302" s="5"/>
      <c r="N302" s="5"/>
      <c r="O302" s="1"/>
      <c r="P302" s="1"/>
      <c r="Q302" s="98"/>
      <c r="R302" s="98"/>
      <c r="S302" s="98"/>
      <c r="T302" s="98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</row>
    <row r="303" spans="1:58" ht="12.75" hidden="1">
      <c r="A303" s="1"/>
      <c r="B303" s="1"/>
      <c r="C303" s="1"/>
      <c r="D303" s="1"/>
      <c r="E303" s="1"/>
      <c r="F303" s="1"/>
      <c r="G303" s="1"/>
      <c r="H303" s="1" t="s">
        <v>1014</v>
      </c>
      <c r="I303" s="1"/>
      <c r="J303" s="1"/>
      <c r="L303" s="1"/>
      <c r="M303" s="5"/>
      <c r="N303" s="5"/>
      <c r="O303" s="1"/>
      <c r="P303" s="1"/>
      <c r="Q303" s="98"/>
      <c r="R303" s="98"/>
      <c r="S303" s="98"/>
      <c r="T303" s="98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</row>
    <row r="304" spans="1:58" ht="12.75" hidden="1">
      <c r="A304" s="1"/>
      <c r="B304" s="1"/>
      <c r="C304" s="1"/>
      <c r="D304" s="1"/>
      <c r="E304" s="1"/>
      <c r="F304" s="1"/>
      <c r="G304" s="1"/>
      <c r="H304" s="1" t="s">
        <v>627</v>
      </c>
      <c r="I304" s="1"/>
      <c r="J304" s="1"/>
      <c r="L304" s="1"/>
      <c r="M304" s="5"/>
      <c r="N304" s="5"/>
      <c r="O304" s="1"/>
      <c r="P304" s="1"/>
      <c r="Q304" s="98"/>
      <c r="R304" s="98"/>
      <c r="S304" s="98"/>
      <c r="T304" s="98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</row>
    <row r="305" spans="1:58" ht="12.75" hidden="1">
      <c r="A305" s="1"/>
      <c r="B305" s="1"/>
      <c r="C305" s="1"/>
      <c r="D305" s="1"/>
      <c r="E305" s="1"/>
      <c r="F305" s="1"/>
      <c r="G305" s="1"/>
      <c r="H305" s="1" t="s">
        <v>860</v>
      </c>
      <c r="I305" s="1"/>
      <c r="J305" s="1"/>
      <c r="L305" s="1"/>
      <c r="M305" s="5"/>
      <c r="N305" s="5"/>
      <c r="O305" s="1"/>
      <c r="P305" s="1"/>
      <c r="Q305" s="98"/>
      <c r="R305" s="98"/>
      <c r="S305" s="98"/>
      <c r="T305" s="98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</row>
    <row r="306" spans="1:58" ht="12.75" hidden="1">
      <c r="A306" s="1"/>
      <c r="B306" s="1"/>
      <c r="C306" s="1"/>
      <c r="D306" s="1"/>
      <c r="E306" s="1"/>
      <c r="F306" s="1"/>
      <c r="G306" s="1"/>
      <c r="H306" s="1" t="s">
        <v>861</v>
      </c>
      <c r="I306" s="1"/>
      <c r="J306" s="1"/>
      <c r="L306" s="1"/>
      <c r="M306" s="5"/>
      <c r="N306" s="5"/>
      <c r="O306" s="1"/>
      <c r="P306" s="1"/>
      <c r="Q306" s="98"/>
      <c r="R306" s="98"/>
      <c r="S306" s="98"/>
      <c r="T306" s="98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</row>
    <row r="307" spans="1:58" ht="12.75" hidden="1">
      <c r="A307" s="1"/>
      <c r="B307" s="1"/>
      <c r="C307" s="1"/>
      <c r="D307" s="1"/>
      <c r="E307" s="1"/>
      <c r="F307" s="1"/>
      <c r="G307" s="1"/>
      <c r="H307" s="1" t="s">
        <v>186</v>
      </c>
      <c r="I307" s="1"/>
      <c r="J307" s="1"/>
      <c r="L307" s="1"/>
      <c r="M307" s="5"/>
      <c r="N307" s="5"/>
      <c r="O307" s="1"/>
      <c r="P307" s="1"/>
      <c r="Q307" s="98"/>
      <c r="R307" s="98"/>
      <c r="S307" s="98"/>
      <c r="T307" s="98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</row>
    <row r="308" spans="1:58" ht="12.75" hidden="1">
      <c r="A308" s="1"/>
      <c r="B308" s="1"/>
      <c r="C308" s="1"/>
      <c r="D308" s="1"/>
      <c r="E308" s="1"/>
      <c r="F308" s="1"/>
      <c r="G308" s="1"/>
      <c r="H308" s="1" t="s">
        <v>1015</v>
      </c>
      <c r="I308" s="1"/>
      <c r="J308" s="1"/>
      <c r="L308" s="1"/>
      <c r="M308" s="5"/>
      <c r="N308" s="5"/>
      <c r="O308" s="1"/>
      <c r="P308" s="1"/>
      <c r="Q308" s="98"/>
      <c r="R308" s="98"/>
      <c r="S308" s="98"/>
      <c r="T308" s="98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</row>
    <row r="309" spans="1:58" ht="12.75" hidden="1">
      <c r="A309" s="1"/>
      <c r="B309" s="1"/>
      <c r="C309" s="1"/>
      <c r="D309" s="1"/>
      <c r="E309" s="1"/>
      <c r="F309" s="1"/>
      <c r="G309" s="1"/>
      <c r="H309" s="1" t="s">
        <v>826</v>
      </c>
      <c r="I309" s="1"/>
      <c r="J309" s="1"/>
      <c r="L309" s="1"/>
      <c r="M309" s="5"/>
      <c r="N309" s="5"/>
      <c r="O309" s="1"/>
      <c r="P309" s="1"/>
      <c r="Q309" s="98"/>
      <c r="R309" s="98"/>
      <c r="S309" s="98"/>
      <c r="T309" s="98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</row>
    <row r="310" spans="1:58" ht="12.75" hidden="1">
      <c r="A310" s="1"/>
      <c r="B310" s="1"/>
      <c r="C310" s="1"/>
      <c r="D310" s="1"/>
      <c r="E310" s="1"/>
      <c r="F310" s="1"/>
      <c r="G310" s="1"/>
      <c r="H310" s="1" t="s">
        <v>628</v>
      </c>
      <c r="I310" s="1"/>
      <c r="J310" s="1"/>
      <c r="L310" s="1"/>
      <c r="M310" s="5"/>
      <c r="N310" s="5"/>
      <c r="O310" s="1"/>
      <c r="P310" s="1"/>
      <c r="Q310" s="98"/>
      <c r="R310" s="98"/>
      <c r="S310" s="98"/>
      <c r="T310" s="98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</row>
    <row r="311" spans="1:58" ht="12.75" hidden="1">
      <c r="A311" s="1"/>
      <c r="B311" s="1"/>
      <c r="C311" s="1"/>
      <c r="D311" s="1"/>
      <c r="E311" s="1"/>
      <c r="F311" s="1"/>
      <c r="G311" s="1"/>
      <c r="H311" s="1" t="s">
        <v>1101</v>
      </c>
      <c r="I311" s="1"/>
      <c r="J311" s="1"/>
      <c r="L311" s="1"/>
      <c r="M311" s="5"/>
      <c r="N311" s="5"/>
      <c r="O311" s="1"/>
      <c r="P311" s="1"/>
      <c r="Q311" s="98"/>
      <c r="R311" s="98"/>
      <c r="S311" s="98"/>
      <c r="T311" s="98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</row>
    <row r="312" spans="1:58" ht="12.75" hidden="1">
      <c r="A312" s="1"/>
      <c r="B312" s="1"/>
      <c r="C312" s="1"/>
      <c r="D312" s="1"/>
      <c r="E312" s="1"/>
      <c r="F312" s="1"/>
      <c r="G312" s="1"/>
      <c r="H312" s="1" t="s">
        <v>1060</v>
      </c>
      <c r="I312" s="1"/>
      <c r="J312" s="1"/>
      <c r="L312" s="1"/>
      <c r="M312" s="5"/>
      <c r="N312" s="5"/>
      <c r="O312" s="1"/>
      <c r="P312" s="1"/>
      <c r="Q312" s="98"/>
      <c r="R312" s="98"/>
      <c r="S312" s="98"/>
      <c r="T312" s="98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</row>
    <row r="313" spans="1:58" ht="12.75" hidden="1">
      <c r="A313" s="1"/>
      <c r="B313" s="1"/>
      <c r="C313" s="1"/>
      <c r="D313" s="1"/>
      <c r="E313" s="1"/>
      <c r="F313" s="1"/>
      <c r="G313" s="1"/>
      <c r="H313" s="1" t="s">
        <v>474</v>
      </c>
      <c r="I313" s="1"/>
      <c r="J313" s="1"/>
      <c r="L313" s="1"/>
      <c r="M313" s="5"/>
      <c r="N313" s="5"/>
      <c r="O313" s="1"/>
      <c r="P313" s="1"/>
      <c r="Q313" s="98"/>
      <c r="R313" s="98"/>
      <c r="S313" s="98"/>
      <c r="T313" s="98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</row>
    <row r="314" spans="1:58" ht="12.75" hidden="1">
      <c r="A314" s="1"/>
      <c r="B314" s="1"/>
      <c r="C314" s="1"/>
      <c r="D314" s="1"/>
      <c r="E314" s="1"/>
      <c r="F314" s="1"/>
      <c r="G314" s="1"/>
      <c r="H314" s="1" t="s">
        <v>187</v>
      </c>
      <c r="I314" s="1"/>
      <c r="J314" s="1"/>
      <c r="L314" s="1"/>
      <c r="M314" s="5"/>
      <c r="N314" s="5"/>
      <c r="O314" s="1"/>
      <c r="P314" s="1"/>
      <c r="Q314" s="98"/>
      <c r="R314" s="98"/>
      <c r="S314" s="98"/>
      <c r="T314" s="98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</row>
    <row r="315" spans="1:58" ht="12.75" hidden="1">
      <c r="A315" s="1"/>
      <c r="B315" s="1"/>
      <c r="C315" s="1"/>
      <c r="D315" s="1"/>
      <c r="E315" s="1"/>
      <c r="F315" s="1"/>
      <c r="G315" s="1"/>
      <c r="H315" s="1" t="s">
        <v>475</v>
      </c>
      <c r="I315" s="1"/>
      <c r="J315" s="1"/>
      <c r="L315" s="1"/>
      <c r="M315" s="5"/>
      <c r="N315" s="5"/>
      <c r="O315" s="1"/>
      <c r="P315" s="1"/>
      <c r="Q315" s="98"/>
      <c r="R315" s="98"/>
      <c r="S315" s="98"/>
      <c r="T315" s="98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</row>
    <row r="316" spans="1:58" ht="12.75" hidden="1">
      <c r="A316" s="1"/>
      <c r="B316" s="1"/>
      <c r="C316" s="1"/>
      <c r="D316" s="1"/>
      <c r="E316" s="1"/>
      <c r="F316" s="1"/>
      <c r="G316" s="1"/>
      <c r="H316" s="1" t="s">
        <v>55</v>
      </c>
      <c r="I316" s="1"/>
      <c r="J316" s="1"/>
      <c r="L316" s="1"/>
      <c r="M316" s="5"/>
      <c r="N316" s="5"/>
      <c r="O316" s="1"/>
      <c r="P316" s="1"/>
      <c r="Q316" s="98"/>
      <c r="R316" s="98"/>
      <c r="S316" s="98"/>
      <c r="T316" s="98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</row>
    <row r="317" spans="1:58" ht="12.75" hidden="1">
      <c r="A317" s="1"/>
      <c r="B317" s="1"/>
      <c r="C317" s="1"/>
      <c r="D317" s="1"/>
      <c r="E317" s="1"/>
      <c r="F317" s="1"/>
      <c r="G317" s="1"/>
      <c r="H317" s="1" t="s">
        <v>862</v>
      </c>
      <c r="I317" s="1"/>
      <c r="J317" s="1"/>
      <c r="L317" s="1"/>
      <c r="M317" s="5"/>
      <c r="N317" s="5"/>
      <c r="O317" s="1"/>
      <c r="P317" s="1"/>
      <c r="Q317" s="98"/>
      <c r="R317" s="98"/>
      <c r="S317" s="98"/>
      <c r="T317" s="98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</row>
    <row r="318" spans="1:58" ht="12.75" hidden="1">
      <c r="A318" s="1"/>
      <c r="B318" s="1"/>
      <c r="C318" s="1"/>
      <c r="D318" s="1"/>
      <c r="E318" s="1"/>
      <c r="F318" s="1"/>
      <c r="G318" s="1"/>
      <c r="H318" s="1" t="s">
        <v>975</v>
      </c>
      <c r="I318" s="1"/>
      <c r="J318" s="1"/>
      <c r="L318" s="1"/>
      <c r="M318" s="5"/>
      <c r="N318" s="5"/>
      <c r="O318" s="1"/>
      <c r="P318" s="1"/>
      <c r="Q318" s="98"/>
      <c r="R318" s="98"/>
      <c r="S318" s="98"/>
      <c r="T318" s="98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</row>
    <row r="319" spans="1:58" ht="12.75" hidden="1">
      <c r="A319" s="1"/>
      <c r="B319" s="1"/>
      <c r="C319" s="1"/>
      <c r="D319" s="1"/>
      <c r="E319" s="1"/>
      <c r="F319" s="1"/>
      <c r="G319" s="1"/>
      <c r="H319" s="1" t="s">
        <v>115</v>
      </c>
      <c r="I319" s="1"/>
      <c r="J319" s="1"/>
      <c r="L319" s="1"/>
      <c r="M319" s="5"/>
      <c r="N319" s="5"/>
      <c r="O319" s="1"/>
      <c r="P319" s="1"/>
      <c r="Q319" s="98"/>
      <c r="R319" s="98"/>
      <c r="S319" s="98"/>
      <c r="T319" s="98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</row>
    <row r="320" spans="1:58" ht="12.75" hidden="1">
      <c r="A320" s="1"/>
      <c r="B320" s="1"/>
      <c r="C320" s="1"/>
      <c r="D320" s="1"/>
      <c r="E320" s="1"/>
      <c r="F320" s="1"/>
      <c r="G320" s="1"/>
      <c r="H320" s="1" t="s">
        <v>188</v>
      </c>
      <c r="I320" s="1"/>
      <c r="J320" s="1"/>
      <c r="L320" s="1"/>
      <c r="M320" s="5"/>
      <c r="N320" s="5"/>
      <c r="O320" s="1"/>
      <c r="P320" s="1"/>
      <c r="Q320" s="98"/>
      <c r="R320" s="98"/>
      <c r="S320" s="98"/>
      <c r="T320" s="98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</row>
    <row r="321" spans="1:58" ht="12.75" hidden="1">
      <c r="A321" s="1"/>
      <c r="B321" s="1"/>
      <c r="C321" s="1"/>
      <c r="D321" s="1"/>
      <c r="E321" s="1"/>
      <c r="F321" s="1"/>
      <c r="G321" s="1"/>
      <c r="H321" s="1" t="s">
        <v>189</v>
      </c>
      <c r="I321" s="1"/>
      <c r="J321" s="1"/>
      <c r="L321" s="1"/>
      <c r="M321" s="5"/>
      <c r="N321" s="5"/>
      <c r="O321" s="1"/>
      <c r="P321" s="1"/>
      <c r="Q321" s="98"/>
      <c r="R321" s="98"/>
      <c r="S321" s="98"/>
      <c r="T321" s="98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</row>
    <row r="322" spans="1:58" ht="12.75" hidden="1">
      <c r="A322" s="1"/>
      <c r="B322" s="1"/>
      <c r="C322" s="1"/>
      <c r="D322" s="1"/>
      <c r="E322" s="1"/>
      <c r="F322" s="1"/>
      <c r="G322" s="1"/>
      <c r="H322" s="1" t="s">
        <v>629</v>
      </c>
      <c r="I322" s="1"/>
      <c r="J322" s="1"/>
      <c r="L322" s="1"/>
      <c r="M322" s="5"/>
      <c r="N322" s="5"/>
      <c r="O322" s="1"/>
      <c r="P322" s="1"/>
      <c r="Q322" s="98"/>
      <c r="R322" s="98"/>
      <c r="S322" s="98"/>
      <c r="T322" s="98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</row>
    <row r="323" spans="1:58" ht="12.75" hidden="1">
      <c r="A323" s="1"/>
      <c r="B323" s="1"/>
      <c r="C323" s="1"/>
      <c r="D323" s="1"/>
      <c r="E323" s="1"/>
      <c r="F323" s="1"/>
      <c r="G323" s="1"/>
      <c r="H323" s="1" t="s">
        <v>190</v>
      </c>
      <c r="I323" s="1"/>
      <c r="J323" s="1"/>
      <c r="L323" s="1"/>
      <c r="M323" s="5"/>
      <c r="N323" s="5"/>
      <c r="O323" s="1"/>
      <c r="P323" s="1"/>
      <c r="Q323" s="98"/>
      <c r="R323" s="98"/>
      <c r="S323" s="98"/>
      <c r="T323" s="98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</row>
    <row r="324" spans="1:58" ht="12.75" hidden="1">
      <c r="A324" s="1"/>
      <c r="B324" s="1"/>
      <c r="C324" s="1"/>
      <c r="D324" s="1"/>
      <c r="E324" s="1"/>
      <c r="F324" s="1"/>
      <c r="G324" s="1"/>
      <c r="H324" s="1" t="s">
        <v>1102</v>
      </c>
      <c r="I324" s="1"/>
      <c r="J324" s="1"/>
      <c r="L324" s="1"/>
      <c r="M324" s="5"/>
      <c r="N324" s="5"/>
      <c r="O324" s="1"/>
      <c r="P324" s="1"/>
      <c r="Q324" s="98"/>
      <c r="R324" s="98"/>
      <c r="S324" s="98"/>
      <c r="T324" s="98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</row>
    <row r="325" spans="1:58" ht="12.75" hidden="1">
      <c r="A325" s="1"/>
      <c r="B325" s="1"/>
      <c r="C325" s="1"/>
      <c r="D325" s="1"/>
      <c r="E325" s="1"/>
      <c r="F325" s="1"/>
      <c r="G325" s="1"/>
      <c r="H325" s="1" t="s">
        <v>476</v>
      </c>
      <c r="I325" s="1"/>
      <c r="J325" s="1"/>
      <c r="L325" s="1"/>
      <c r="M325" s="5"/>
      <c r="N325" s="5"/>
      <c r="O325" s="1"/>
      <c r="P325" s="1"/>
      <c r="Q325" s="98"/>
      <c r="R325" s="98"/>
      <c r="S325" s="98"/>
      <c r="T325" s="98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</row>
    <row r="326" spans="1:58" ht="12.75" hidden="1">
      <c r="A326" s="1"/>
      <c r="B326" s="1"/>
      <c r="C326" s="1"/>
      <c r="D326" s="1"/>
      <c r="E326" s="1"/>
      <c r="F326" s="1"/>
      <c r="G326" s="1"/>
      <c r="H326" s="1" t="s">
        <v>191</v>
      </c>
      <c r="I326" s="1"/>
      <c r="J326" s="1"/>
      <c r="L326" s="1"/>
      <c r="M326" s="5"/>
      <c r="N326" s="5"/>
      <c r="O326" s="1"/>
      <c r="P326" s="1"/>
      <c r="Q326" s="98"/>
      <c r="R326" s="98"/>
      <c r="S326" s="98"/>
      <c r="T326" s="98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</row>
    <row r="327" spans="1:58" ht="12.75" hidden="1">
      <c r="A327" s="1"/>
      <c r="B327" s="1"/>
      <c r="C327" s="1"/>
      <c r="D327" s="1"/>
      <c r="E327" s="1"/>
      <c r="F327" s="1"/>
      <c r="G327" s="1"/>
      <c r="H327" s="1" t="s">
        <v>956</v>
      </c>
      <c r="I327" s="1"/>
      <c r="J327" s="1"/>
      <c r="L327" s="1"/>
      <c r="M327" s="5"/>
      <c r="N327" s="5"/>
      <c r="O327" s="1"/>
      <c r="P327" s="1"/>
      <c r="Q327" s="98"/>
      <c r="R327" s="98"/>
      <c r="S327" s="98"/>
      <c r="T327" s="98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</row>
    <row r="328" spans="1:58" ht="12.75" hidden="1">
      <c r="A328" s="1"/>
      <c r="B328" s="1"/>
      <c r="C328" s="1"/>
      <c r="D328" s="1"/>
      <c r="E328" s="1"/>
      <c r="F328" s="1"/>
      <c r="G328" s="1"/>
      <c r="H328" s="1" t="s">
        <v>1103</v>
      </c>
      <c r="I328" s="1"/>
      <c r="J328" s="1"/>
      <c r="L328" s="1"/>
      <c r="M328" s="5"/>
      <c r="N328" s="5"/>
      <c r="O328" s="1"/>
      <c r="P328" s="1"/>
      <c r="Q328" s="98"/>
      <c r="R328" s="98"/>
      <c r="S328" s="98"/>
      <c r="T328" s="98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</row>
    <row r="329" spans="1:58" ht="12.75" hidden="1">
      <c r="A329" s="1"/>
      <c r="B329" s="1"/>
      <c r="C329" s="1"/>
      <c r="D329" s="1"/>
      <c r="E329" s="1"/>
      <c r="F329" s="1"/>
      <c r="G329" s="1"/>
      <c r="H329" s="1" t="s">
        <v>192</v>
      </c>
      <c r="I329" s="1"/>
      <c r="J329" s="1"/>
      <c r="L329" s="1"/>
      <c r="M329" s="5"/>
      <c r="N329" s="5"/>
      <c r="O329" s="1"/>
      <c r="P329" s="1"/>
      <c r="Q329" s="98"/>
      <c r="R329" s="98"/>
      <c r="S329" s="98"/>
      <c r="T329" s="98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</row>
    <row r="330" spans="1:58" ht="12.75" hidden="1">
      <c r="A330" s="1"/>
      <c r="B330" s="1"/>
      <c r="C330" s="1"/>
      <c r="D330" s="1"/>
      <c r="E330" s="1"/>
      <c r="F330" s="1"/>
      <c r="G330" s="1"/>
      <c r="H330" s="1" t="s">
        <v>193</v>
      </c>
      <c r="I330" s="1"/>
      <c r="J330" s="1"/>
      <c r="L330" s="1"/>
      <c r="M330" s="5"/>
      <c r="N330" s="5"/>
      <c r="O330" s="1"/>
      <c r="P330" s="1"/>
      <c r="Q330" s="98"/>
      <c r="R330" s="98"/>
      <c r="S330" s="98"/>
      <c r="T330" s="98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</row>
    <row r="331" spans="1:58" ht="12.75" hidden="1">
      <c r="A331" s="1"/>
      <c r="B331" s="1"/>
      <c r="C331" s="1"/>
      <c r="D331" s="1"/>
      <c r="E331" s="1"/>
      <c r="F331" s="1"/>
      <c r="G331" s="1"/>
      <c r="H331" s="1" t="s">
        <v>1104</v>
      </c>
      <c r="I331" s="1"/>
      <c r="J331" s="1"/>
      <c r="L331" s="1"/>
      <c r="M331" s="5"/>
      <c r="N331" s="5"/>
      <c r="O331" s="1"/>
      <c r="P331" s="1"/>
      <c r="Q331" s="98"/>
      <c r="R331" s="98"/>
      <c r="S331" s="98"/>
      <c r="T331" s="98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</row>
    <row r="332" spans="1:58" ht="12.75" hidden="1">
      <c r="A332" s="1"/>
      <c r="B332" s="1"/>
      <c r="C332" s="1"/>
      <c r="D332" s="1"/>
      <c r="E332" s="1"/>
      <c r="F332" s="1"/>
      <c r="G332" s="1"/>
      <c r="H332" s="1" t="s">
        <v>227</v>
      </c>
      <c r="I332" s="1"/>
      <c r="J332" s="1"/>
      <c r="L332" s="1"/>
      <c r="M332" s="5"/>
      <c r="N332" s="5"/>
      <c r="O332" s="1"/>
      <c r="P332" s="1"/>
      <c r="Q332" s="98"/>
      <c r="R332" s="98"/>
      <c r="S332" s="98"/>
      <c r="T332" s="98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</row>
    <row r="333" spans="1:58" ht="12.75" hidden="1">
      <c r="A333" s="1"/>
      <c r="B333" s="1"/>
      <c r="C333" s="1"/>
      <c r="D333" s="1"/>
      <c r="E333" s="1"/>
      <c r="F333" s="1"/>
      <c r="G333" s="1"/>
      <c r="H333" s="1" t="s">
        <v>477</v>
      </c>
      <c r="I333" s="1"/>
      <c r="J333" s="1"/>
      <c r="L333" s="1"/>
      <c r="M333" s="5"/>
      <c r="N333" s="5"/>
      <c r="O333" s="1"/>
      <c r="P333" s="1"/>
      <c r="Q333" s="98"/>
      <c r="R333" s="98"/>
      <c r="S333" s="98"/>
      <c r="T333" s="98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</row>
    <row r="334" spans="1:58" ht="12.75" hidden="1">
      <c r="A334" s="1"/>
      <c r="B334" s="1"/>
      <c r="C334" s="1"/>
      <c r="D334" s="1"/>
      <c r="E334" s="1"/>
      <c r="F334" s="1"/>
      <c r="G334" s="1"/>
      <c r="H334" s="1" t="s">
        <v>630</v>
      </c>
      <c r="I334" s="1"/>
      <c r="J334" s="1"/>
      <c r="L334" s="1"/>
      <c r="M334" s="5"/>
      <c r="N334" s="5"/>
      <c r="O334" s="1"/>
      <c r="P334" s="1"/>
      <c r="Q334" s="98"/>
      <c r="R334" s="98"/>
      <c r="S334" s="98"/>
      <c r="T334" s="98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</row>
    <row r="335" spans="1:58" ht="12.75" hidden="1">
      <c r="A335" s="1"/>
      <c r="B335" s="1"/>
      <c r="C335" s="1"/>
      <c r="D335" s="1"/>
      <c r="E335" s="1"/>
      <c r="F335" s="1"/>
      <c r="G335" s="1"/>
      <c r="H335" s="1" t="s">
        <v>582</v>
      </c>
      <c r="I335" s="1"/>
      <c r="J335" s="1"/>
      <c r="L335" s="1"/>
      <c r="M335" s="5"/>
      <c r="N335" s="5"/>
      <c r="O335" s="1"/>
      <c r="P335" s="1"/>
      <c r="Q335" s="98"/>
      <c r="R335" s="98"/>
      <c r="S335" s="98"/>
      <c r="T335" s="98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</row>
    <row r="336" spans="1:58" ht="12.75" hidden="1">
      <c r="A336" s="1"/>
      <c r="B336" s="1"/>
      <c r="C336" s="1"/>
      <c r="D336" s="1"/>
      <c r="E336" s="1"/>
      <c r="F336" s="1"/>
      <c r="G336" s="1"/>
      <c r="H336" s="1" t="s">
        <v>228</v>
      </c>
      <c r="I336" s="1"/>
      <c r="J336" s="1"/>
      <c r="L336" s="1"/>
      <c r="M336" s="5"/>
      <c r="N336" s="5"/>
      <c r="O336" s="1"/>
      <c r="P336" s="1"/>
      <c r="Q336" s="98"/>
      <c r="R336" s="98"/>
      <c r="S336" s="98"/>
      <c r="T336" s="98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</row>
    <row r="337" spans="1:58" ht="12.75" hidden="1">
      <c r="A337" s="1"/>
      <c r="B337" s="1"/>
      <c r="C337" s="1"/>
      <c r="D337" s="1"/>
      <c r="E337" s="1"/>
      <c r="F337" s="1"/>
      <c r="G337" s="1"/>
      <c r="H337" s="1" t="s">
        <v>1061</v>
      </c>
      <c r="I337" s="1"/>
      <c r="J337" s="1"/>
      <c r="L337" s="1"/>
      <c r="M337" s="5"/>
      <c r="N337" s="5"/>
      <c r="O337" s="1"/>
      <c r="P337" s="1"/>
      <c r="Q337" s="98"/>
      <c r="R337" s="98"/>
      <c r="S337" s="98"/>
      <c r="T337" s="98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</row>
    <row r="338" spans="1:58" ht="12.75" hidden="1">
      <c r="A338" s="1"/>
      <c r="B338" s="1"/>
      <c r="C338" s="1"/>
      <c r="D338" s="1"/>
      <c r="E338" s="1"/>
      <c r="F338" s="1"/>
      <c r="G338" s="1"/>
      <c r="H338" s="1" t="s">
        <v>773</v>
      </c>
      <c r="I338" s="1"/>
      <c r="J338" s="1"/>
      <c r="L338" s="1"/>
      <c r="M338" s="5"/>
      <c r="N338" s="5"/>
      <c r="O338" s="1"/>
      <c r="P338" s="1"/>
      <c r="Q338" s="98"/>
      <c r="R338" s="98"/>
      <c r="S338" s="98"/>
      <c r="T338" s="98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</row>
    <row r="339" spans="1:58" ht="12.75" hidden="1">
      <c r="A339" s="1"/>
      <c r="B339" s="1"/>
      <c r="C339" s="1"/>
      <c r="D339" s="1"/>
      <c r="E339" s="1"/>
      <c r="F339" s="1"/>
      <c r="G339" s="1"/>
      <c r="H339" s="1" t="s">
        <v>1105</v>
      </c>
      <c r="I339" s="1"/>
      <c r="J339" s="1"/>
      <c r="L339" s="1"/>
      <c r="M339" s="5"/>
      <c r="N339" s="5"/>
      <c r="O339" s="1"/>
      <c r="P339" s="1"/>
      <c r="Q339" s="98"/>
      <c r="R339" s="98"/>
      <c r="S339" s="98"/>
      <c r="T339" s="98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</row>
    <row r="340" spans="1:58" ht="12.75" hidden="1">
      <c r="A340" s="1"/>
      <c r="B340" s="1"/>
      <c r="C340" s="1"/>
      <c r="D340" s="1"/>
      <c r="E340" s="1"/>
      <c r="F340" s="1"/>
      <c r="G340" s="1"/>
      <c r="H340" s="1" t="s">
        <v>24</v>
      </c>
      <c r="I340" s="1"/>
      <c r="J340" s="1"/>
      <c r="L340" s="1"/>
      <c r="M340" s="5"/>
      <c r="N340" s="5"/>
      <c r="O340" s="1"/>
      <c r="P340" s="1"/>
      <c r="Q340" s="98"/>
      <c r="R340" s="98"/>
      <c r="S340" s="98"/>
      <c r="T340" s="98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</row>
    <row r="341" spans="1:58" ht="12.75" hidden="1">
      <c r="A341" s="1"/>
      <c r="B341" s="1"/>
      <c r="C341" s="1"/>
      <c r="D341" s="1"/>
      <c r="E341" s="1"/>
      <c r="F341" s="1"/>
      <c r="G341" s="1"/>
      <c r="H341" s="1" t="s">
        <v>631</v>
      </c>
      <c r="I341" s="1"/>
      <c r="J341" s="1"/>
      <c r="L341" s="1"/>
      <c r="M341" s="5"/>
      <c r="N341" s="5"/>
      <c r="O341" s="1"/>
      <c r="P341" s="1"/>
      <c r="Q341" s="98"/>
      <c r="R341" s="98"/>
      <c r="S341" s="98"/>
      <c r="T341" s="98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</row>
    <row r="342" spans="1:58" ht="12.75" hidden="1">
      <c r="A342" s="1"/>
      <c r="B342" s="1"/>
      <c r="C342" s="1"/>
      <c r="D342" s="1"/>
      <c r="E342" s="1"/>
      <c r="F342" s="1"/>
      <c r="G342" s="1"/>
      <c r="H342" s="1" t="s">
        <v>863</v>
      </c>
      <c r="I342" s="1"/>
      <c r="J342" s="1"/>
      <c r="L342" s="1"/>
      <c r="M342" s="5"/>
      <c r="N342" s="5"/>
      <c r="O342" s="1"/>
      <c r="P342" s="1"/>
      <c r="Q342" s="98"/>
      <c r="R342" s="98"/>
      <c r="S342" s="98"/>
      <c r="T342" s="98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</row>
    <row r="343" spans="1:58" ht="12.75" hidden="1">
      <c r="A343" s="1"/>
      <c r="B343" s="1"/>
      <c r="C343" s="1"/>
      <c r="D343" s="1"/>
      <c r="E343" s="1"/>
      <c r="F343" s="1"/>
      <c r="G343" s="1"/>
      <c r="H343" s="1" t="s">
        <v>229</v>
      </c>
      <c r="I343" s="1"/>
      <c r="J343" s="1"/>
      <c r="L343" s="1"/>
      <c r="M343" s="5"/>
      <c r="N343" s="5"/>
      <c r="O343" s="1"/>
      <c r="P343" s="1"/>
      <c r="Q343" s="98"/>
      <c r="R343" s="98"/>
      <c r="S343" s="98"/>
      <c r="T343" s="98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</row>
    <row r="344" spans="1:58" ht="12.75" hidden="1">
      <c r="A344" s="1"/>
      <c r="B344" s="1"/>
      <c r="C344" s="1"/>
      <c r="D344" s="1"/>
      <c r="E344" s="1"/>
      <c r="F344" s="1"/>
      <c r="G344" s="1"/>
      <c r="H344" s="1" t="s">
        <v>632</v>
      </c>
      <c r="I344" s="1"/>
      <c r="J344" s="1"/>
      <c r="L344" s="1"/>
      <c r="M344" s="5"/>
      <c r="N344" s="5"/>
      <c r="O344" s="1"/>
      <c r="P344" s="1"/>
      <c r="Q344" s="98"/>
      <c r="R344" s="98"/>
      <c r="S344" s="98"/>
      <c r="T344" s="98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</row>
    <row r="345" spans="1:58" ht="12.75" hidden="1">
      <c r="A345" s="1"/>
      <c r="B345" s="1"/>
      <c r="C345" s="1"/>
      <c r="D345" s="1"/>
      <c r="E345" s="1"/>
      <c r="F345" s="1"/>
      <c r="G345" s="1"/>
      <c r="H345" s="1" t="s">
        <v>230</v>
      </c>
      <c r="I345" s="1"/>
      <c r="J345" s="1"/>
      <c r="L345" s="1"/>
      <c r="M345" s="5"/>
      <c r="N345" s="5"/>
      <c r="O345" s="1"/>
      <c r="P345" s="1"/>
      <c r="Q345" s="98"/>
      <c r="R345" s="98"/>
      <c r="S345" s="98"/>
      <c r="T345" s="98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</row>
    <row r="346" spans="1:58" ht="12.75" hidden="1">
      <c r="A346" s="1"/>
      <c r="B346" s="1"/>
      <c r="C346" s="1"/>
      <c r="D346" s="1"/>
      <c r="E346" s="1"/>
      <c r="F346" s="1"/>
      <c r="G346" s="1"/>
      <c r="H346" s="1" t="s">
        <v>56</v>
      </c>
      <c r="I346" s="1"/>
      <c r="J346" s="1"/>
      <c r="L346" s="1"/>
      <c r="M346" s="5"/>
      <c r="N346" s="5"/>
      <c r="O346" s="1"/>
      <c r="P346" s="1"/>
      <c r="Q346" s="98"/>
      <c r="R346" s="98"/>
      <c r="S346" s="98"/>
      <c r="T346" s="98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</row>
    <row r="347" spans="1:58" ht="12.75" hidden="1">
      <c r="A347" s="1"/>
      <c r="B347" s="1"/>
      <c r="C347" s="1"/>
      <c r="D347" s="1"/>
      <c r="E347" s="1"/>
      <c r="F347" s="1"/>
      <c r="G347" s="1"/>
      <c r="H347" s="1" t="s">
        <v>91</v>
      </c>
      <c r="I347" s="1"/>
      <c r="J347" s="1"/>
      <c r="L347" s="1"/>
      <c r="M347" s="5"/>
      <c r="N347" s="5"/>
      <c r="O347" s="1"/>
      <c r="P347" s="1"/>
      <c r="Q347" s="98"/>
      <c r="R347" s="98"/>
      <c r="S347" s="98"/>
      <c r="T347" s="98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</row>
    <row r="348" spans="1:58" ht="12.75" hidden="1">
      <c r="A348" s="1"/>
      <c r="B348" s="1"/>
      <c r="C348" s="1"/>
      <c r="D348" s="1"/>
      <c r="E348" s="1"/>
      <c r="F348" s="1"/>
      <c r="G348" s="1"/>
      <c r="H348" s="1" t="s">
        <v>231</v>
      </c>
      <c r="I348" s="1"/>
      <c r="J348" s="1"/>
      <c r="L348" s="1"/>
      <c r="M348" s="5"/>
      <c r="N348" s="5"/>
      <c r="O348" s="1"/>
      <c r="P348" s="1"/>
      <c r="Q348" s="98"/>
      <c r="R348" s="98"/>
      <c r="S348" s="98"/>
      <c r="T348" s="98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</row>
    <row r="349" spans="1:58" ht="12.75" hidden="1">
      <c r="A349" s="1"/>
      <c r="B349" s="1"/>
      <c r="C349" s="1"/>
      <c r="D349" s="1"/>
      <c r="E349" s="1"/>
      <c r="F349" s="1"/>
      <c r="G349" s="1"/>
      <c r="H349" s="1" t="s">
        <v>633</v>
      </c>
      <c r="I349" s="1"/>
      <c r="J349" s="1"/>
      <c r="L349" s="1"/>
      <c r="M349" s="5"/>
      <c r="N349" s="5"/>
      <c r="O349" s="1"/>
      <c r="P349" s="1"/>
      <c r="Q349" s="98"/>
      <c r="R349" s="98"/>
      <c r="S349" s="98"/>
      <c r="T349" s="98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</row>
    <row r="350" spans="1:58" ht="12.75" hidden="1">
      <c r="A350" s="1"/>
      <c r="B350" s="1"/>
      <c r="C350" s="1"/>
      <c r="D350" s="1"/>
      <c r="E350" s="1"/>
      <c r="F350" s="1"/>
      <c r="G350" s="1"/>
      <c r="H350" s="1" t="s">
        <v>1033</v>
      </c>
      <c r="I350" s="1"/>
      <c r="J350" s="1"/>
      <c r="L350" s="1"/>
      <c r="M350" s="5"/>
      <c r="N350" s="5"/>
      <c r="O350" s="1"/>
      <c r="P350" s="1"/>
      <c r="Q350" s="98"/>
      <c r="R350" s="98"/>
      <c r="S350" s="98"/>
      <c r="T350" s="98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</row>
    <row r="351" spans="1:58" ht="12.75" hidden="1">
      <c r="A351" s="1"/>
      <c r="B351" s="1"/>
      <c r="C351" s="1"/>
      <c r="D351" s="1"/>
      <c r="E351" s="1"/>
      <c r="F351" s="1"/>
      <c r="G351" s="1"/>
      <c r="H351" s="1" t="s">
        <v>634</v>
      </c>
      <c r="I351" s="1"/>
      <c r="J351" s="1"/>
      <c r="L351" s="1"/>
      <c r="M351" s="5"/>
      <c r="N351" s="5"/>
      <c r="O351" s="1"/>
      <c r="P351" s="1"/>
      <c r="Q351" s="98"/>
      <c r="R351" s="98"/>
      <c r="S351" s="98"/>
      <c r="T351" s="98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</row>
    <row r="352" spans="1:58" ht="12.75" hidden="1">
      <c r="A352" s="1"/>
      <c r="B352" s="1"/>
      <c r="C352" s="1"/>
      <c r="D352" s="1"/>
      <c r="E352" s="1"/>
      <c r="F352" s="1"/>
      <c r="G352" s="1"/>
      <c r="H352" s="1" t="s">
        <v>864</v>
      </c>
      <c r="I352" s="1"/>
      <c r="J352" s="1"/>
      <c r="L352" s="1"/>
      <c r="M352" s="5"/>
      <c r="N352" s="5"/>
      <c r="O352" s="1"/>
      <c r="P352" s="1"/>
      <c r="Q352" s="98"/>
      <c r="R352" s="98"/>
      <c r="S352" s="98"/>
      <c r="T352" s="98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</row>
    <row r="353" spans="1:58" ht="12.75" hidden="1">
      <c r="A353" s="1"/>
      <c r="B353" s="1"/>
      <c r="C353" s="1"/>
      <c r="D353" s="1"/>
      <c r="E353" s="1"/>
      <c r="F353" s="1"/>
      <c r="G353" s="1"/>
      <c r="H353" s="1" t="s">
        <v>232</v>
      </c>
      <c r="I353" s="1"/>
      <c r="J353" s="1"/>
      <c r="L353" s="1"/>
      <c r="M353" s="5"/>
      <c r="N353" s="5"/>
      <c r="O353" s="1"/>
      <c r="P353" s="1"/>
      <c r="Q353" s="98"/>
      <c r="R353" s="98"/>
      <c r="S353" s="98"/>
      <c r="T353" s="98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</row>
    <row r="354" spans="1:58" ht="12.75" hidden="1">
      <c r="A354" s="1"/>
      <c r="B354" s="1"/>
      <c r="C354" s="1"/>
      <c r="D354" s="1"/>
      <c r="E354" s="1"/>
      <c r="F354" s="1"/>
      <c r="G354" s="1"/>
      <c r="H354" s="1" t="s">
        <v>233</v>
      </c>
      <c r="I354" s="1"/>
      <c r="J354" s="1"/>
      <c r="L354" s="1"/>
      <c r="M354" s="5"/>
      <c r="N354" s="5"/>
      <c r="O354" s="1"/>
      <c r="P354" s="1"/>
      <c r="Q354" s="98"/>
      <c r="R354" s="98"/>
      <c r="S354" s="98"/>
      <c r="T354" s="98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</row>
    <row r="355" spans="1:58" ht="12.75" hidden="1">
      <c r="A355" s="1"/>
      <c r="B355" s="1"/>
      <c r="C355" s="1"/>
      <c r="D355" s="1"/>
      <c r="E355" s="1"/>
      <c r="F355" s="1"/>
      <c r="G355" s="1"/>
      <c r="H355" s="1" t="s">
        <v>635</v>
      </c>
      <c r="I355" s="1"/>
      <c r="J355" s="1"/>
      <c r="L355" s="1"/>
      <c r="M355" s="5"/>
      <c r="N355" s="5"/>
      <c r="O355" s="1"/>
      <c r="P355" s="1"/>
      <c r="Q355" s="98"/>
      <c r="R355" s="98"/>
      <c r="S355" s="98"/>
      <c r="T355" s="98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</row>
    <row r="356" spans="1:58" ht="12.75" hidden="1">
      <c r="A356" s="1"/>
      <c r="B356" s="1"/>
      <c r="C356" s="1"/>
      <c r="D356" s="1"/>
      <c r="E356" s="1"/>
      <c r="F356" s="1"/>
      <c r="G356" s="1"/>
      <c r="H356" s="1" t="s">
        <v>1034</v>
      </c>
      <c r="I356" s="1"/>
      <c r="J356" s="1"/>
      <c r="L356" s="1"/>
      <c r="M356" s="5"/>
      <c r="N356" s="5"/>
      <c r="O356" s="1"/>
      <c r="P356" s="1"/>
      <c r="Q356" s="98"/>
      <c r="R356" s="98"/>
      <c r="S356" s="98"/>
      <c r="T356" s="98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</row>
    <row r="357" spans="1:58" ht="12.75" hidden="1">
      <c r="A357" s="1"/>
      <c r="B357" s="1"/>
      <c r="C357" s="1"/>
      <c r="D357" s="1"/>
      <c r="E357" s="1"/>
      <c r="F357" s="1"/>
      <c r="G357" s="1"/>
      <c r="H357" s="1" t="s">
        <v>234</v>
      </c>
      <c r="I357" s="1"/>
      <c r="J357" s="1"/>
      <c r="L357" s="1"/>
      <c r="M357" s="5"/>
      <c r="N357" s="5"/>
      <c r="O357" s="1"/>
      <c r="P357" s="1"/>
      <c r="Q357" s="98"/>
      <c r="R357" s="98"/>
      <c r="S357" s="98"/>
      <c r="T357" s="98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</row>
    <row r="358" spans="1:58" ht="12.75" hidden="1">
      <c r="A358" s="1"/>
      <c r="B358" s="1"/>
      <c r="C358" s="1"/>
      <c r="D358" s="1"/>
      <c r="E358" s="1"/>
      <c r="F358" s="1"/>
      <c r="G358" s="1"/>
      <c r="H358" s="1" t="s">
        <v>235</v>
      </c>
      <c r="I358" s="1"/>
      <c r="J358" s="1"/>
      <c r="L358" s="1"/>
      <c r="M358" s="5"/>
      <c r="N358" s="5"/>
      <c r="O358" s="1"/>
      <c r="P358" s="1"/>
      <c r="Q358" s="98"/>
      <c r="R358" s="98"/>
      <c r="S358" s="98"/>
      <c r="T358" s="98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</row>
    <row r="359" spans="1:58" ht="12.75" hidden="1">
      <c r="A359" s="1"/>
      <c r="B359" s="1"/>
      <c r="C359" s="1"/>
      <c r="D359" s="1"/>
      <c r="E359" s="1"/>
      <c r="F359" s="1"/>
      <c r="G359" s="1"/>
      <c r="H359" s="1" t="s">
        <v>236</v>
      </c>
      <c r="I359" s="1"/>
      <c r="J359" s="1"/>
      <c r="L359" s="1"/>
      <c r="M359" s="5"/>
      <c r="N359" s="5"/>
      <c r="O359" s="1"/>
      <c r="P359" s="1"/>
      <c r="Q359" s="98"/>
      <c r="R359" s="98"/>
      <c r="S359" s="98"/>
      <c r="T359" s="98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</row>
    <row r="360" spans="1:58" ht="12.75" hidden="1">
      <c r="A360" s="1"/>
      <c r="B360" s="1"/>
      <c r="C360" s="1"/>
      <c r="D360" s="1"/>
      <c r="E360" s="1"/>
      <c r="F360" s="1"/>
      <c r="G360" s="1"/>
      <c r="H360" s="1" t="s">
        <v>57</v>
      </c>
      <c r="I360" s="1"/>
      <c r="J360" s="1"/>
      <c r="L360" s="1"/>
      <c r="M360" s="5"/>
      <c r="N360" s="5"/>
      <c r="O360" s="1"/>
      <c r="P360" s="1"/>
      <c r="Q360" s="98"/>
      <c r="R360" s="98"/>
      <c r="S360" s="98"/>
      <c r="T360" s="98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</row>
    <row r="361" spans="1:58" ht="12.75" hidden="1">
      <c r="A361" s="1"/>
      <c r="B361" s="1"/>
      <c r="C361" s="1"/>
      <c r="D361" s="1"/>
      <c r="E361" s="1"/>
      <c r="F361" s="1"/>
      <c r="G361" s="1"/>
      <c r="H361" s="1" t="s">
        <v>755</v>
      </c>
      <c r="I361" s="1"/>
      <c r="J361" s="1"/>
      <c r="L361" s="1"/>
      <c r="M361" s="5"/>
      <c r="N361" s="5"/>
      <c r="O361" s="1"/>
      <c r="P361" s="1"/>
      <c r="Q361" s="98"/>
      <c r="R361" s="98"/>
      <c r="S361" s="98"/>
      <c r="T361" s="98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</row>
    <row r="362" spans="1:58" ht="12.75" hidden="1">
      <c r="A362" s="1"/>
      <c r="B362" s="1"/>
      <c r="C362" s="1"/>
      <c r="D362" s="1"/>
      <c r="E362" s="1"/>
      <c r="F362" s="1"/>
      <c r="G362" s="1"/>
      <c r="H362" s="1" t="s">
        <v>1106</v>
      </c>
      <c r="I362" s="1"/>
      <c r="J362" s="1"/>
      <c r="L362" s="1"/>
      <c r="M362" s="5"/>
      <c r="N362" s="5"/>
      <c r="O362" s="1"/>
      <c r="P362" s="1"/>
      <c r="Q362" s="98"/>
      <c r="R362" s="98"/>
      <c r="S362" s="98"/>
      <c r="T362" s="98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</row>
    <row r="363" spans="1:58" ht="12.75" hidden="1">
      <c r="A363" s="1"/>
      <c r="B363" s="1"/>
      <c r="C363" s="1"/>
      <c r="D363" s="1"/>
      <c r="E363" s="1"/>
      <c r="F363" s="1"/>
      <c r="G363" s="1"/>
      <c r="H363" s="1" t="s">
        <v>805</v>
      </c>
      <c r="I363" s="1"/>
      <c r="J363" s="1"/>
      <c r="L363" s="1"/>
      <c r="M363" s="5"/>
      <c r="N363" s="5"/>
      <c r="O363" s="1"/>
      <c r="P363" s="1"/>
      <c r="Q363" s="98"/>
      <c r="R363" s="98"/>
      <c r="S363" s="98"/>
      <c r="T363" s="98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</row>
    <row r="364" spans="1:58" ht="12.75" hidden="1">
      <c r="A364" s="1"/>
      <c r="B364" s="1"/>
      <c r="C364" s="1"/>
      <c r="D364" s="1"/>
      <c r="E364" s="1"/>
      <c r="F364" s="1"/>
      <c r="G364" s="1"/>
      <c r="H364" s="1" t="s">
        <v>478</v>
      </c>
      <c r="I364" s="1"/>
      <c r="J364" s="1"/>
      <c r="L364" s="1"/>
      <c r="M364" s="5"/>
      <c r="N364" s="5"/>
      <c r="O364" s="1"/>
      <c r="P364" s="1"/>
      <c r="Q364" s="98"/>
      <c r="R364" s="98"/>
      <c r="S364" s="98"/>
      <c r="T364" s="98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</row>
    <row r="365" spans="1:58" ht="12.75" hidden="1">
      <c r="A365" s="1"/>
      <c r="B365" s="1"/>
      <c r="C365" s="1"/>
      <c r="D365" s="1"/>
      <c r="E365" s="1"/>
      <c r="F365" s="1"/>
      <c r="G365" s="1"/>
      <c r="H365" s="1" t="s">
        <v>237</v>
      </c>
      <c r="I365" s="1"/>
      <c r="J365" s="1"/>
      <c r="L365" s="1"/>
      <c r="M365" s="5"/>
      <c r="N365" s="5"/>
      <c r="O365" s="1"/>
      <c r="P365" s="1"/>
      <c r="Q365" s="98"/>
      <c r="R365" s="98"/>
      <c r="S365" s="98"/>
      <c r="T365" s="98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</row>
    <row r="366" spans="1:58" ht="12.75" hidden="1">
      <c r="A366" s="1"/>
      <c r="B366" s="1"/>
      <c r="C366" s="1"/>
      <c r="D366" s="1"/>
      <c r="E366" s="1"/>
      <c r="F366" s="1"/>
      <c r="G366" s="1"/>
      <c r="H366" s="1" t="s">
        <v>238</v>
      </c>
      <c r="I366" s="1"/>
      <c r="J366" s="1"/>
      <c r="L366" s="1"/>
      <c r="M366" s="5"/>
      <c r="N366" s="5"/>
      <c r="O366" s="1"/>
      <c r="P366" s="1"/>
      <c r="Q366" s="98"/>
      <c r="R366" s="98"/>
      <c r="S366" s="98"/>
      <c r="T366" s="98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</row>
    <row r="367" spans="1:58" ht="12.75" hidden="1">
      <c r="A367" s="1"/>
      <c r="B367" s="1"/>
      <c r="C367" s="1"/>
      <c r="D367" s="1"/>
      <c r="E367" s="1"/>
      <c r="F367" s="1"/>
      <c r="G367" s="1"/>
      <c r="H367" s="1" t="s">
        <v>239</v>
      </c>
      <c r="I367" s="1"/>
      <c r="J367" s="1"/>
      <c r="L367" s="1"/>
      <c r="M367" s="5"/>
      <c r="N367" s="5"/>
      <c r="O367" s="1"/>
      <c r="P367" s="1"/>
      <c r="Q367" s="98"/>
      <c r="R367" s="98"/>
      <c r="S367" s="98"/>
      <c r="T367" s="98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</row>
    <row r="368" spans="1:58" ht="12.75" hidden="1">
      <c r="A368" s="1"/>
      <c r="B368" s="1"/>
      <c r="C368" s="1"/>
      <c r="D368" s="1"/>
      <c r="E368" s="1"/>
      <c r="F368" s="1"/>
      <c r="G368" s="1"/>
      <c r="H368" s="1" t="s">
        <v>58</v>
      </c>
      <c r="I368" s="1"/>
      <c r="J368" s="1"/>
      <c r="L368" s="1"/>
      <c r="M368" s="5"/>
      <c r="N368" s="5"/>
      <c r="O368" s="1"/>
      <c r="P368" s="1"/>
      <c r="Q368" s="98"/>
      <c r="R368" s="98"/>
      <c r="S368" s="98"/>
      <c r="T368" s="98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</row>
    <row r="369" spans="1:58" ht="12.75" hidden="1">
      <c r="A369" s="1"/>
      <c r="B369" s="1"/>
      <c r="C369" s="1"/>
      <c r="D369" s="1"/>
      <c r="E369" s="1"/>
      <c r="F369" s="1"/>
      <c r="G369" s="1"/>
      <c r="H369" s="1" t="s">
        <v>479</v>
      </c>
      <c r="I369" s="1"/>
      <c r="J369" s="1"/>
      <c r="L369" s="1"/>
      <c r="M369" s="5"/>
      <c r="N369" s="5"/>
      <c r="O369" s="1"/>
      <c r="P369" s="1"/>
      <c r="Q369" s="98"/>
      <c r="R369" s="98"/>
      <c r="S369" s="98"/>
      <c r="T369" s="98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</row>
    <row r="370" spans="1:58" ht="12.75" hidden="1">
      <c r="A370" s="1"/>
      <c r="B370" s="1"/>
      <c r="C370" s="1"/>
      <c r="D370" s="1"/>
      <c r="E370" s="1"/>
      <c r="F370" s="1"/>
      <c r="G370" s="1"/>
      <c r="H370" s="1" t="s">
        <v>1072</v>
      </c>
      <c r="I370" s="1"/>
      <c r="J370" s="1"/>
      <c r="L370" s="1"/>
      <c r="M370" s="5"/>
      <c r="N370" s="5"/>
      <c r="O370" s="1"/>
      <c r="P370" s="1"/>
      <c r="Q370" s="98"/>
      <c r="R370" s="98"/>
      <c r="S370" s="98"/>
      <c r="T370" s="98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</row>
    <row r="371" spans="1:58" ht="12.75" hidden="1">
      <c r="A371" s="1"/>
      <c r="B371" s="1"/>
      <c r="C371" s="1"/>
      <c r="D371" s="1"/>
      <c r="E371" s="1"/>
      <c r="F371" s="1"/>
      <c r="G371" s="1"/>
      <c r="H371" s="1" t="s">
        <v>636</v>
      </c>
      <c r="I371" s="1"/>
      <c r="J371" s="1"/>
      <c r="L371" s="1"/>
      <c r="M371" s="5"/>
      <c r="N371" s="5"/>
      <c r="O371" s="1"/>
      <c r="P371" s="1"/>
      <c r="Q371" s="98"/>
      <c r="R371" s="98"/>
      <c r="S371" s="98"/>
      <c r="T371" s="98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</row>
    <row r="372" spans="1:58" ht="12.75" hidden="1">
      <c r="A372" s="1"/>
      <c r="B372" s="1"/>
      <c r="C372" s="1"/>
      <c r="D372" s="1"/>
      <c r="E372" s="1"/>
      <c r="F372" s="1"/>
      <c r="G372" s="1"/>
      <c r="H372" s="1" t="s">
        <v>240</v>
      </c>
      <c r="I372" s="1"/>
      <c r="J372" s="1"/>
      <c r="L372" s="1"/>
      <c r="M372" s="5"/>
      <c r="N372" s="5"/>
      <c r="O372" s="1"/>
      <c r="P372" s="1"/>
      <c r="Q372" s="98"/>
      <c r="R372" s="98"/>
      <c r="S372" s="98"/>
      <c r="T372" s="98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</row>
    <row r="373" spans="1:58" ht="12.75" hidden="1">
      <c r="A373" s="1"/>
      <c r="B373" s="1"/>
      <c r="C373" s="1"/>
      <c r="D373" s="1"/>
      <c r="E373" s="1"/>
      <c r="F373" s="1"/>
      <c r="G373" s="1"/>
      <c r="H373" s="1" t="s">
        <v>480</v>
      </c>
      <c r="I373" s="1"/>
      <c r="J373" s="1"/>
      <c r="L373" s="1"/>
      <c r="M373" s="5"/>
      <c r="N373" s="5"/>
      <c r="O373" s="1"/>
      <c r="P373" s="1"/>
      <c r="Q373" s="98"/>
      <c r="R373" s="98"/>
      <c r="S373" s="98"/>
      <c r="T373" s="98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</row>
    <row r="374" spans="1:58" ht="12.75" hidden="1">
      <c r="A374" s="1"/>
      <c r="B374" s="1"/>
      <c r="C374" s="1"/>
      <c r="D374" s="1"/>
      <c r="E374" s="1"/>
      <c r="F374" s="1"/>
      <c r="G374" s="1"/>
      <c r="H374" s="1" t="s">
        <v>241</v>
      </c>
      <c r="I374" s="1"/>
      <c r="J374" s="1"/>
      <c r="L374" s="1"/>
      <c r="M374" s="5"/>
      <c r="N374" s="5"/>
      <c r="O374" s="1"/>
      <c r="P374" s="1"/>
      <c r="Q374" s="98"/>
      <c r="R374" s="98"/>
      <c r="S374" s="98"/>
      <c r="T374" s="98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</row>
    <row r="375" spans="1:58" ht="12.75" hidden="1">
      <c r="A375" s="1"/>
      <c r="B375" s="1"/>
      <c r="C375" s="1"/>
      <c r="D375" s="1"/>
      <c r="E375" s="1"/>
      <c r="F375" s="1"/>
      <c r="G375" s="1"/>
      <c r="H375" s="1" t="s">
        <v>481</v>
      </c>
      <c r="I375" s="1"/>
      <c r="J375" s="1"/>
      <c r="L375" s="1"/>
      <c r="M375" s="5"/>
      <c r="N375" s="5"/>
      <c r="O375" s="1"/>
      <c r="P375" s="1"/>
      <c r="Q375" s="98"/>
      <c r="R375" s="98"/>
      <c r="S375" s="98"/>
      <c r="T375" s="98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</row>
    <row r="376" spans="1:58" ht="12.75" hidden="1">
      <c r="A376" s="1"/>
      <c r="B376" s="1"/>
      <c r="C376" s="1"/>
      <c r="D376" s="1"/>
      <c r="E376" s="1"/>
      <c r="F376" s="1"/>
      <c r="G376" s="1"/>
      <c r="H376" s="1" t="s">
        <v>1016</v>
      </c>
      <c r="I376" s="1"/>
      <c r="J376" s="1"/>
      <c r="L376" s="1"/>
      <c r="M376" s="5"/>
      <c r="N376" s="5"/>
      <c r="O376" s="1"/>
      <c r="P376" s="1"/>
      <c r="Q376" s="98"/>
      <c r="R376" s="98"/>
      <c r="S376" s="98"/>
      <c r="T376" s="98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</row>
    <row r="377" spans="1:58" ht="12.75" hidden="1">
      <c r="A377" s="1"/>
      <c r="B377" s="1"/>
      <c r="C377" s="1"/>
      <c r="D377" s="1"/>
      <c r="E377" s="1"/>
      <c r="F377" s="1"/>
      <c r="G377" s="1"/>
      <c r="H377" s="1" t="s">
        <v>242</v>
      </c>
      <c r="I377" s="1"/>
      <c r="J377" s="1"/>
      <c r="L377" s="1"/>
      <c r="M377" s="5"/>
      <c r="N377" s="5"/>
      <c r="O377" s="1"/>
      <c r="P377" s="1"/>
      <c r="Q377" s="98"/>
      <c r="R377" s="98"/>
      <c r="S377" s="98"/>
      <c r="T377" s="98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</row>
    <row r="378" spans="1:58" ht="12.75" hidden="1">
      <c r="A378" s="1"/>
      <c r="B378" s="1"/>
      <c r="C378" s="1"/>
      <c r="D378" s="1"/>
      <c r="E378" s="1"/>
      <c r="F378" s="1"/>
      <c r="G378" s="1"/>
      <c r="H378" s="1" t="s">
        <v>1035</v>
      </c>
      <c r="I378" s="1"/>
      <c r="J378" s="1"/>
      <c r="L378" s="1"/>
      <c r="M378" s="5"/>
      <c r="N378" s="5"/>
      <c r="O378" s="1"/>
      <c r="P378" s="1"/>
      <c r="Q378" s="98"/>
      <c r="R378" s="98"/>
      <c r="S378" s="98"/>
      <c r="T378" s="98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</row>
    <row r="379" spans="1:58" ht="12.75" hidden="1">
      <c r="A379" s="1"/>
      <c r="B379" s="1"/>
      <c r="C379" s="1"/>
      <c r="D379" s="1"/>
      <c r="E379" s="1"/>
      <c r="F379" s="1"/>
      <c r="G379" s="1"/>
      <c r="H379" s="1" t="s">
        <v>957</v>
      </c>
      <c r="I379" s="1"/>
      <c r="J379" s="1"/>
      <c r="L379" s="1"/>
      <c r="M379" s="5"/>
      <c r="N379" s="5"/>
      <c r="O379" s="1"/>
      <c r="P379" s="1"/>
      <c r="Q379" s="98"/>
      <c r="R379" s="98"/>
      <c r="S379" s="98"/>
      <c r="T379" s="98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</row>
    <row r="380" spans="1:58" ht="12.75" hidden="1">
      <c r="A380" s="1"/>
      <c r="B380" s="1"/>
      <c r="C380" s="1"/>
      <c r="D380" s="1"/>
      <c r="E380" s="1"/>
      <c r="F380" s="1"/>
      <c r="G380" s="1"/>
      <c r="H380" s="1" t="s">
        <v>243</v>
      </c>
      <c r="I380" s="1"/>
      <c r="J380" s="1"/>
      <c r="L380" s="1"/>
      <c r="M380" s="5"/>
      <c r="N380" s="5"/>
      <c r="O380" s="1"/>
      <c r="P380" s="1"/>
      <c r="Q380" s="98"/>
      <c r="R380" s="98"/>
      <c r="S380" s="98"/>
      <c r="T380" s="98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</row>
    <row r="381" spans="1:58" ht="12.75" hidden="1">
      <c r="A381" s="1"/>
      <c r="B381" s="1"/>
      <c r="C381" s="1"/>
      <c r="D381" s="1"/>
      <c r="E381" s="1"/>
      <c r="F381" s="1"/>
      <c r="G381" s="1"/>
      <c r="H381" s="1" t="s">
        <v>1107</v>
      </c>
      <c r="I381" s="1"/>
      <c r="J381" s="1"/>
      <c r="L381" s="1"/>
      <c r="M381" s="5"/>
      <c r="N381" s="5"/>
      <c r="O381" s="1"/>
      <c r="P381" s="1"/>
      <c r="Q381" s="98"/>
      <c r="R381" s="98"/>
      <c r="S381" s="98"/>
      <c r="T381" s="98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</row>
    <row r="382" spans="1:58" ht="12.75" hidden="1">
      <c r="A382" s="1"/>
      <c r="B382" s="1"/>
      <c r="C382" s="1"/>
      <c r="D382" s="1"/>
      <c r="E382" s="1"/>
      <c r="F382" s="1"/>
      <c r="G382" s="1"/>
      <c r="H382" s="1" t="s">
        <v>244</v>
      </c>
      <c r="I382" s="1"/>
      <c r="J382" s="1"/>
      <c r="L382" s="1"/>
      <c r="M382" s="5"/>
      <c r="N382" s="5"/>
      <c r="O382" s="1"/>
      <c r="P382" s="1"/>
      <c r="Q382" s="98"/>
      <c r="R382" s="98"/>
      <c r="S382" s="98"/>
      <c r="T382" s="98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</row>
    <row r="383" spans="1:58" ht="12.75" hidden="1">
      <c r="A383" s="1"/>
      <c r="B383" s="1"/>
      <c r="C383" s="1"/>
      <c r="D383" s="1"/>
      <c r="E383" s="1"/>
      <c r="F383" s="1"/>
      <c r="G383" s="1"/>
      <c r="H383" s="1" t="s">
        <v>1036</v>
      </c>
      <c r="I383" s="1"/>
      <c r="J383" s="1"/>
      <c r="L383" s="1"/>
      <c r="M383" s="5"/>
      <c r="N383" s="5"/>
      <c r="O383" s="1"/>
      <c r="P383" s="1"/>
      <c r="Q383" s="98"/>
      <c r="R383" s="98"/>
      <c r="S383" s="98"/>
      <c r="T383" s="98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</row>
    <row r="384" spans="1:58" ht="12.75" hidden="1">
      <c r="A384" s="1"/>
      <c r="B384" s="1"/>
      <c r="C384" s="1"/>
      <c r="D384" s="1"/>
      <c r="E384" s="1"/>
      <c r="F384" s="1"/>
      <c r="G384" s="1"/>
      <c r="H384" s="1" t="s">
        <v>245</v>
      </c>
      <c r="I384" s="1"/>
      <c r="J384" s="1"/>
      <c r="L384" s="1"/>
      <c r="M384" s="5"/>
      <c r="N384" s="5"/>
      <c r="O384" s="1"/>
      <c r="P384" s="1"/>
      <c r="Q384" s="98"/>
      <c r="R384" s="98"/>
      <c r="S384" s="98"/>
      <c r="T384" s="98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</row>
    <row r="385" spans="1:58" ht="12.75" hidden="1">
      <c r="A385" s="1"/>
      <c r="B385" s="1"/>
      <c r="C385" s="1"/>
      <c r="D385" s="1"/>
      <c r="E385" s="1"/>
      <c r="F385" s="1"/>
      <c r="G385" s="1"/>
      <c r="H385" s="1" t="s">
        <v>246</v>
      </c>
      <c r="I385" s="1"/>
      <c r="J385" s="1"/>
      <c r="L385" s="1"/>
      <c r="M385" s="5"/>
      <c r="N385" s="5"/>
      <c r="O385" s="1"/>
      <c r="P385" s="1"/>
      <c r="Q385" s="98"/>
      <c r="R385" s="98"/>
      <c r="S385" s="98"/>
      <c r="T385" s="98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</row>
    <row r="386" spans="1:58" ht="12.75" hidden="1">
      <c r="A386" s="1"/>
      <c r="B386" s="1"/>
      <c r="C386" s="1"/>
      <c r="D386" s="1"/>
      <c r="E386" s="1"/>
      <c r="F386" s="1"/>
      <c r="G386" s="1"/>
      <c r="H386" s="1" t="s">
        <v>637</v>
      </c>
      <c r="I386" s="1"/>
      <c r="J386" s="1"/>
      <c r="L386" s="1"/>
      <c r="M386" s="5"/>
      <c r="N386" s="5"/>
      <c r="O386" s="1"/>
      <c r="P386" s="1"/>
      <c r="Q386" s="98"/>
      <c r="R386" s="98"/>
      <c r="S386" s="98"/>
      <c r="T386" s="98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</row>
    <row r="387" spans="1:58" ht="12.75" hidden="1">
      <c r="A387" s="1"/>
      <c r="B387" s="1"/>
      <c r="C387" s="1"/>
      <c r="D387" s="1"/>
      <c r="E387" s="1"/>
      <c r="F387" s="1"/>
      <c r="G387" s="1"/>
      <c r="H387" s="1" t="s">
        <v>865</v>
      </c>
      <c r="I387" s="1"/>
      <c r="J387" s="1"/>
      <c r="L387" s="1"/>
      <c r="M387" s="5"/>
      <c r="N387" s="5"/>
      <c r="O387" s="1"/>
      <c r="P387" s="1"/>
      <c r="Q387" s="98"/>
      <c r="R387" s="98"/>
      <c r="S387" s="98"/>
      <c r="T387" s="98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</row>
    <row r="388" spans="1:58" ht="12.75" hidden="1">
      <c r="A388" s="1"/>
      <c r="B388" s="1"/>
      <c r="C388" s="1"/>
      <c r="D388" s="1"/>
      <c r="E388" s="1"/>
      <c r="F388" s="1"/>
      <c r="G388" s="1"/>
      <c r="H388" s="1" t="s">
        <v>806</v>
      </c>
      <c r="I388" s="1"/>
      <c r="J388" s="1"/>
      <c r="L388" s="1"/>
      <c r="M388" s="5"/>
      <c r="N388" s="5"/>
      <c r="O388" s="1"/>
      <c r="P388" s="1"/>
      <c r="Q388" s="98"/>
      <c r="R388" s="98"/>
      <c r="S388" s="98"/>
      <c r="T388" s="98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</row>
    <row r="389" spans="1:58" ht="12.75" hidden="1">
      <c r="A389" s="1"/>
      <c r="B389" s="1"/>
      <c r="C389" s="1"/>
      <c r="D389" s="1"/>
      <c r="E389" s="1"/>
      <c r="F389" s="1"/>
      <c r="G389" s="1"/>
      <c r="H389" s="1" t="s">
        <v>756</v>
      </c>
      <c r="I389" s="1"/>
      <c r="J389" s="1"/>
      <c r="L389" s="1"/>
      <c r="M389" s="5"/>
      <c r="N389" s="5"/>
      <c r="O389" s="1"/>
      <c r="P389" s="1"/>
      <c r="Q389" s="98"/>
      <c r="R389" s="98"/>
      <c r="S389" s="98"/>
      <c r="T389" s="98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</row>
    <row r="390" spans="1:58" ht="12.75" hidden="1">
      <c r="A390" s="1"/>
      <c r="B390" s="1"/>
      <c r="C390" s="1"/>
      <c r="D390" s="1"/>
      <c r="E390" s="1"/>
      <c r="F390" s="1"/>
      <c r="G390" s="1"/>
      <c r="H390" s="1" t="s">
        <v>247</v>
      </c>
      <c r="I390" s="1"/>
      <c r="J390" s="1"/>
      <c r="L390" s="1"/>
      <c r="M390" s="5"/>
      <c r="N390" s="5"/>
      <c r="O390" s="1"/>
      <c r="P390" s="1"/>
      <c r="Q390" s="98"/>
      <c r="R390" s="98"/>
      <c r="S390" s="98"/>
      <c r="T390" s="98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</row>
    <row r="391" spans="1:58" ht="12.75" hidden="1">
      <c r="A391" s="1"/>
      <c r="B391" s="1"/>
      <c r="C391" s="1"/>
      <c r="D391" s="1"/>
      <c r="E391" s="1"/>
      <c r="F391" s="1"/>
      <c r="G391" s="1"/>
      <c r="H391" s="1" t="s">
        <v>248</v>
      </c>
      <c r="I391" s="1"/>
      <c r="J391" s="1"/>
      <c r="L391" s="1"/>
      <c r="M391" s="5"/>
      <c r="N391" s="5"/>
      <c r="O391" s="1"/>
      <c r="P391" s="1"/>
      <c r="Q391" s="98"/>
      <c r="R391" s="98"/>
      <c r="S391" s="98"/>
      <c r="T391" s="98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</row>
    <row r="392" spans="1:58" ht="12.75" hidden="1">
      <c r="A392" s="1"/>
      <c r="B392" s="1"/>
      <c r="C392" s="1"/>
      <c r="D392" s="1"/>
      <c r="E392" s="1"/>
      <c r="F392" s="1"/>
      <c r="G392" s="1"/>
      <c r="H392" s="1" t="s">
        <v>638</v>
      </c>
      <c r="I392" s="1"/>
      <c r="J392" s="1"/>
      <c r="L392" s="1"/>
      <c r="M392" s="5"/>
      <c r="N392" s="5"/>
      <c r="O392" s="1"/>
      <c r="P392" s="1"/>
      <c r="Q392" s="98"/>
      <c r="R392" s="98"/>
      <c r="S392" s="98"/>
      <c r="T392" s="98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</row>
    <row r="393" spans="1:58" ht="12.75" hidden="1">
      <c r="A393" s="1"/>
      <c r="B393" s="1"/>
      <c r="C393" s="1"/>
      <c r="D393" s="1"/>
      <c r="E393" s="1"/>
      <c r="F393" s="1"/>
      <c r="G393" s="1"/>
      <c r="H393" s="1" t="s">
        <v>1108</v>
      </c>
      <c r="I393" s="1"/>
      <c r="J393" s="1"/>
      <c r="L393" s="1"/>
      <c r="M393" s="5"/>
      <c r="N393" s="5"/>
      <c r="O393" s="1"/>
      <c r="P393" s="1"/>
      <c r="Q393" s="98"/>
      <c r="R393" s="98"/>
      <c r="S393" s="98"/>
      <c r="T393" s="98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</row>
    <row r="394" spans="1:58" ht="12.75" hidden="1">
      <c r="A394" s="1"/>
      <c r="B394" s="1"/>
      <c r="C394" s="1"/>
      <c r="D394" s="1"/>
      <c r="E394" s="1"/>
      <c r="F394" s="1"/>
      <c r="G394" s="1"/>
      <c r="H394" s="1" t="s">
        <v>583</v>
      </c>
      <c r="I394" s="1"/>
      <c r="J394" s="1"/>
      <c r="L394" s="1"/>
      <c r="M394" s="5"/>
      <c r="N394" s="5"/>
      <c r="O394" s="1"/>
      <c r="P394" s="1"/>
      <c r="Q394" s="98"/>
      <c r="R394" s="98"/>
      <c r="S394" s="98"/>
      <c r="T394" s="98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</row>
    <row r="395" spans="1:58" ht="12.75" hidden="1">
      <c r="A395" s="1"/>
      <c r="B395" s="1"/>
      <c r="C395" s="1"/>
      <c r="D395" s="1"/>
      <c r="E395" s="1"/>
      <c r="F395" s="1"/>
      <c r="G395" s="1"/>
      <c r="H395" s="1" t="s">
        <v>1003</v>
      </c>
      <c r="I395" s="1"/>
      <c r="J395" s="1"/>
      <c r="L395" s="1"/>
      <c r="M395" s="5"/>
      <c r="N395" s="5"/>
      <c r="O395" s="1"/>
      <c r="P395" s="1"/>
      <c r="Q395" s="98"/>
      <c r="R395" s="98"/>
      <c r="S395" s="98"/>
      <c r="T395" s="98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</row>
    <row r="396" spans="1:58" ht="12.75" hidden="1">
      <c r="A396" s="1"/>
      <c r="B396" s="1"/>
      <c r="C396" s="1"/>
      <c r="D396" s="1"/>
      <c r="E396" s="1"/>
      <c r="F396" s="1"/>
      <c r="G396" s="1"/>
      <c r="H396" s="1" t="s">
        <v>807</v>
      </c>
      <c r="I396" s="1"/>
      <c r="J396" s="1"/>
      <c r="L396" s="1"/>
      <c r="M396" s="5"/>
      <c r="N396" s="5"/>
      <c r="O396" s="1"/>
      <c r="P396" s="1"/>
      <c r="Q396" s="98"/>
      <c r="R396" s="98"/>
      <c r="S396" s="98"/>
      <c r="T396" s="98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</row>
    <row r="397" spans="1:58" ht="12.75" hidden="1">
      <c r="A397" s="1"/>
      <c r="B397" s="1"/>
      <c r="C397" s="1"/>
      <c r="D397" s="1"/>
      <c r="E397" s="1"/>
      <c r="F397" s="1"/>
      <c r="G397" s="1"/>
      <c r="H397" s="1" t="s">
        <v>757</v>
      </c>
      <c r="I397" s="1"/>
      <c r="J397" s="1"/>
      <c r="L397" s="1"/>
      <c r="M397" s="5"/>
      <c r="N397" s="5"/>
      <c r="O397" s="1"/>
      <c r="P397" s="1"/>
      <c r="Q397" s="98"/>
      <c r="R397" s="98"/>
      <c r="S397" s="98"/>
      <c r="T397" s="98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</row>
    <row r="398" spans="1:58" ht="12.75" hidden="1">
      <c r="A398" s="1"/>
      <c r="B398" s="1"/>
      <c r="C398" s="1"/>
      <c r="D398" s="1"/>
      <c r="E398" s="1"/>
      <c r="F398" s="1"/>
      <c r="G398" s="1"/>
      <c r="H398" s="1" t="s">
        <v>249</v>
      </c>
      <c r="I398" s="1"/>
      <c r="J398" s="1"/>
      <c r="L398" s="1"/>
      <c r="M398" s="5"/>
      <c r="N398" s="5"/>
      <c r="O398" s="1"/>
      <c r="P398" s="1"/>
      <c r="Q398" s="98"/>
      <c r="R398" s="98"/>
      <c r="S398" s="98"/>
      <c r="T398" s="98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</row>
    <row r="399" spans="1:58" ht="12.75" hidden="1">
      <c r="A399" s="1"/>
      <c r="B399" s="1"/>
      <c r="C399" s="1"/>
      <c r="D399" s="1"/>
      <c r="E399" s="1"/>
      <c r="F399" s="1"/>
      <c r="G399" s="1"/>
      <c r="H399" s="1" t="s">
        <v>250</v>
      </c>
      <c r="I399" s="1"/>
      <c r="J399" s="1"/>
      <c r="L399" s="1"/>
      <c r="M399" s="5"/>
      <c r="N399" s="5"/>
      <c r="O399" s="1"/>
      <c r="P399" s="1"/>
      <c r="Q399" s="98"/>
      <c r="R399" s="98"/>
      <c r="S399" s="98"/>
      <c r="T399" s="98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</row>
    <row r="400" spans="1:58" ht="12.75" hidden="1">
      <c r="A400" s="1"/>
      <c r="B400" s="1"/>
      <c r="C400" s="1"/>
      <c r="D400" s="1"/>
      <c r="E400" s="1"/>
      <c r="F400" s="1"/>
      <c r="G400" s="1"/>
      <c r="H400" s="1" t="s">
        <v>251</v>
      </c>
      <c r="I400" s="1"/>
      <c r="J400" s="1"/>
      <c r="L400" s="1"/>
      <c r="M400" s="5"/>
      <c r="N400" s="5"/>
      <c r="O400" s="1"/>
      <c r="P400" s="1"/>
      <c r="Q400" s="98"/>
      <c r="R400" s="98"/>
      <c r="S400" s="98"/>
      <c r="T400" s="98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</row>
    <row r="401" spans="1:58" ht="12.75" hidden="1">
      <c r="A401" s="1"/>
      <c r="B401" s="1"/>
      <c r="C401" s="1"/>
      <c r="D401" s="1"/>
      <c r="E401" s="1"/>
      <c r="F401" s="1"/>
      <c r="G401" s="1"/>
      <c r="H401" s="1" t="s">
        <v>252</v>
      </c>
      <c r="I401" s="1"/>
      <c r="J401" s="1"/>
      <c r="L401" s="1"/>
      <c r="M401" s="5"/>
      <c r="N401" s="5"/>
      <c r="O401" s="1"/>
      <c r="P401" s="1"/>
      <c r="Q401" s="98"/>
      <c r="R401" s="98"/>
      <c r="S401" s="98"/>
      <c r="T401" s="98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</row>
    <row r="402" spans="1:58" ht="12.75" hidden="1">
      <c r="A402" s="1"/>
      <c r="B402" s="1"/>
      <c r="C402" s="1"/>
      <c r="D402" s="1"/>
      <c r="E402" s="1"/>
      <c r="F402" s="1"/>
      <c r="G402" s="1"/>
      <c r="H402" s="1" t="s">
        <v>253</v>
      </c>
      <c r="I402" s="1"/>
      <c r="J402" s="1"/>
      <c r="L402" s="1"/>
      <c r="M402" s="5"/>
      <c r="N402" s="5"/>
      <c r="O402" s="1"/>
      <c r="P402" s="1"/>
      <c r="Q402" s="98"/>
      <c r="R402" s="98"/>
      <c r="S402" s="98"/>
      <c r="T402" s="98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</row>
    <row r="403" spans="1:58" ht="12.75" hidden="1">
      <c r="A403" s="1"/>
      <c r="B403" s="1"/>
      <c r="C403" s="1"/>
      <c r="D403" s="1"/>
      <c r="E403" s="1"/>
      <c r="F403" s="1"/>
      <c r="G403" s="1"/>
      <c r="H403" s="1" t="s">
        <v>1109</v>
      </c>
      <c r="I403" s="1"/>
      <c r="J403" s="1"/>
      <c r="L403" s="1"/>
      <c r="M403" s="5"/>
      <c r="N403" s="5"/>
      <c r="O403" s="1"/>
      <c r="P403" s="1"/>
      <c r="Q403" s="98"/>
      <c r="R403" s="98"/>
      <c r="S403" s="98"/>
      <c r="T403" s="98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</row>
    <row r="404" spans="1:58" ht="12.75" hidden="1">
      <c r="A404" s="1"/>
      <c r="B404" s="1"/>
      <c r="C404" s="1"/>
      <c r="D404" s="1"/>
      <c r="E404" s="1"/>
      <c r="F404" s="1"/>
      <c r="G404" s="1"/>
      <c r="H404" s="1" t="s">
        <v>254</v>
      </c>
      <c r="I404" s="1"/>
      <c r="J404" s="1"/>
      <c r="L404" s="1"/>
      <c r="M404" s="5"/>
      <c r="N404" s="5"/>
      <c r="O404" s="1"/>
      <c r="P404" s="1"/>
      <c r="Q404" s="98"/>
      <c r="R404" s="98"/>
      <c r="S404" s="98"/>
      <c r="T404" s="98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</row>
    <row r="405" spans="1:58" ht="12.75" hidden="1">
      <c r="A405" s="1"/>
      <c r="B405" s="1"/>
      <c r="C405" s="1"/>
      <c r="D405" s="1"/>
      <c r="E405" s="1"/>
      <c r="F405" s="1"/>
      <c r="G405" s="1"/>
      <c r="H405" s="1" t="s">
        <v>255</v>
      </c>
      <c r="I405" s="1"/>
      <c r="J405" s="1"/>
      <c r="L405" s="1"/>
      <c r="M405" s="5"/>
      <c r="N405" s="5"/>
      <c r="O405" s="1"/>
      <c r="P405" s="1"/>
      <c r="Q405" s="98"/>
      <c r="R405" s="98"/>
      <c r="S405" s="98"/>
      <c r="T405" s="98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</row>
    <row r="406" spans="1:58" ht="12.75" hidden="1">
      <c r="A406" s="1"/>
      <c r="B406" s="1"/>
      <c r="C406" s="1"/>
      <c r="D406" s="1"/>
      <c r="E406" s="1"/>
      <c r="F406" s="1"/>
      <c r="G406" s="1"/>
      <c r="H406" s="1" t="s">
        <v>256</v>
      </c>
      <c r="I406" s="1"/>
      <c r="J406" s="1"/>
      <c r="L406" s="1"/>
      <c r="M406" s="5"/>
      <c r="N406" s="5"/>
      <c r="O406" s="1"/>
      <c r="P406" s="1"/>
      <c r="Q406" s="98"/>
      <c r="R406" s="98"/>
      <c r="S406" s="98"/>
      <c r="T406" s="98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</row>
    <row r="407" spans="1:58" ht="12.75" hidden="1">
      <c r="A407" s="1"/>
      <c r="B407" s="1"/>
      <c r="C407" s="1"/>
      <c r="D407" s="1"/>
      <c r="E407" s="1"/>
      <c r="F407" s="1"/>
      <c r="G407" s="1"/>
      <c r="H407" s="1" t="s">
        <v>257</v>
      </c>
      <c r="I407" s="1"/>
      <c r="J407" s="1"/>
      <c r="L407" s="1"/>
      <c r="M407" s="5"/>
      <c r="N407" s="5"/>
      <c r="O407" s="1"/>
      <c r="P407" s="1"/>
      <c r="Q407" s="98"/>
      <c r="R407" s="98"/>
      <c r="S407" s="98"/>
      <c r="T407" s="98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</row>
    <row r="408" spans="1:58" ht="12.75" hidden="1">
      <c r="A408" s="1"/>
      <c r="B408" s="1"/>
      <c r="C408" s="1"/>
      <c r="D408" s="1"/>
      <c r="E408" s="1"/>
      <c r="F408" s="1"/>
      <c r="G408" s="1"/>
      <c r="H408" s="1" t="s">
        <v>258</v>
      </c>
      <c r="I408" s="1"/>
      <c r="J408" s="1"/>
      <c r="L408" s="1"/>
      <c r="M408" s="5"/>
      <c r="N408" s="5"/>
      <c r="O408" s="1"/>
      <c r="P408" s="1"/>
      <c r="Q408" s="98"/>
      <c r="R408" s="98"/>
      <c r="S408" s="98"/>
      <c r="T408" s="98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</row>
    <row r="409" spans="1:58" ht="12.75" hidden="1">
      <c r="A409" s="1"/>
      <c r="B409" s="1"/>
      <c r="C409" s="1"/>
      <c r="D409" s="1"/>
      <c r="E409" s="1"/>
      <c r="F409" s="1"/>
      <c r="G409" s="1"/>
      <c r="H409" s="1" t="s">
        <v>259</v>
      </c>
      <c r="I409" s="1"/>
      <c r="J409" s="1"/>
      <c r="L409" s="1"/>
      <c r="M409" s="5"/>
      <c r="N409" s="5"/>
      <c r="O409" s="1"/>
      <c r="P409" s="1"/>
      <c r="Q409" s="98"/>
      <c r="R409" s="98"/>
      <c r="S409" s="98"/>
      <c r="T409" s="98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</row>
    <row r="410" spans="1:58" ht="12.75" hidden="1">
      <c r="A410" s="1"/>
      <c r="B410" s="1"/>
      <c r="C410" s="1"/>
      <c r="D410" s="1"/>
      <c r="E410" s="1"/>
      <c r="F410" s="1"/>
      <c r="G410" s="1"/>
      <c r="H410" s="1" t="s">
        <v>774</v>
      </c>
      <c r="I410" s="1"/>
      <c r="J410" s="1"/>
      <c r="L410" s="1"/>
      <c r="M410" s="5"/>
      <c r="N410" s="5"/>
      <c r="O410" s="1"/>
      <c r="P410" s="1"/>
      <c r="Q410" s="98"/>
      <c r="R410" s="98"/>
      <c r="S410" s="98"/>
      <c r="T410" s="98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</row>
    <row r="411" spans="1:58" ht="12.75" hidden="1">
      <c r="A411" s="1"/>
      <c r="B411" s="1"/>
      <c r="C411" s="1"/>
      <c r="D411" s="1"/>
      <c r="E411" s="1"/>
      <c r="F411" s="1"/>
      <c r="G411" s="1"/>
      <c r="H411" s="1" t="s">
        <v>260</v>
      </c>
      <c r="I411" s="1"/>
      <c r="J411" s="1"/>
      <c r="L411" s="1"/>
      <c r="M411" s="5"/>
      <c r="N411" s="5"/>
      <c r="O411" s="1"/>
      <c r="P411" s="1"/>
      <c r="Q411" s="98"/>
      <c r="R411" s="98"/>
      <c r="S411" s="98"/>
      <c r="T411" s="98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</row>
    <row r="412" spans="1:58" ht="12.75" hidden="1">
      <c r="A412" s="1"/>
      <c r="B412" s="1"/>
      <c r="C412" s="1"/>
      <c r="D412" s="1"/>
      <c r="E412" s="1"/>
      <c r="F412" s="1"/>
      <c r="G412" s="1"/>
      <c r="H412" s="1" t="s">
        <v>261</v>
      </c>
      <c r="I412" s="1"/>
      <c r="J412" s="1"/>
      <c r="L412" s="1"/>
      <c r="M412" s="5"/>
      <c r="N412" s="5"/>
      <c r="O412" s="1"/>
      <c r="P412" s="1"/>
      <c r="Q412" s="98"/>
      <c r="R412" s="98"/>
      <c r="S412" s="98"/>
      <c r="T412" s="98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</row>
    <row r="413" spans="1:58" ht="12.75" hidden="1">
      <c r="A413" s="1"/>
      <c r="B413" s="1"/>
      <c r="C413" s="1"/>
      <c r="D413" s="1"/>
      <c r="E413" s="1"/>
      <c r="F413" s="1"/>
      <c r="G413" s="1"/>
      <c r="H413" s="1" t="s">
        <v>262</v>
      </c>
      <c r="I413" s="1"/>
      <c r="J413" s="1"/>
      <c r="L413" s="1"/>
      <c r="M413" s="5"/>
      <c r="N413" s="5"/>
      <c r="O413" s="1"/>
      <c r="P413" s="1"/>
      <c r="Q413" s="98"/>
      <c r="R413" s="98"/>
      <c r="S413" s="98"/>
      <c r="T413" s="98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</row>
    <row r="414" spans="1:58" ht="12.75" hidden="1">
      <c r="A414" s="1"/>
      <c r="B414" s="1"/>
      <c r="C414" s="1"/>
      <c r="D414" s="1"/>
      <c r="E414" s="1"/>
      <c r="F414" s="1"/>
      <c r="G414" s="1"/>
      <c r="H414" s="1" t="s">
        <v>976</v>
      </c>
      <c r="I414" s="1"/>
      <c r="J414" s="1"/>
      <c r="L414" s="1"/>
      <c r="M414" s="5"/>
      <c r="N414" s="5"/>
      <c r="O414" s="1"/>
      <c r="P414" s="1"/>
      <c r="Q414" s="98"/>
      <c r="R414" s="98"/>
      <c r="S414" s="98"/>
      <c r="T414" s="98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</row>
    <row r="415" spans="1:58" ht="12.75" hidden="1">
      <c r="A415" s="1"/>
      <c r="B415" s="1"/>
      <c r="C415" s="1"/>
      <c r="D415" s="1"/>
      <c r="E415" s="1"/>
      <c r="F415" s="1"/>
      <c r="G415" s="1"/>
      <c r="H415" s="1" t="s">
        <v>1110</v>
      </c>
      <c r="I415" s="1"/>
      <c r="J415" s="1"/>
      <c r="L415" s="1"/>
      <c r="M415" s="5"/>
      <c r="N415" s="5"/>
      <c r="O415" s="1"/>
      <c r="P415" s="1"/>
      <c r="Q415" s="98"/>
      <c r="R415" s="98"/>
      <c r="S415" s="98"/>
      <c r="T415" s="98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</row>
    <row r="416" spans="1:58" ht="12.75" hidden="1">
      <c r="A416" s="1"/>
      <c r="B416" s="1"/>
      <c r="C416" s="1"/>
      <c r="D416" s="1"/>
      <c r="E416" s="1"/>
      <c r="F416" s="1"/>
      <c r="G416" s="1"/>
      <c r="H416" s="1" t="s">
        <v>1111</v>
      </c>
      <c r="I416" s="1"/>
      <c r="J416" s="1"/>
      <c r="L416" s="1"/>
      <c r="M416" s="5"/>
      <c r="N416" s="5"/>
      <c r="O416" s="1"/>
      <c r="P416" s="1"/>
      <c r="Q416" s="98"/>
      <c r="R416" s="98"/>
      <c r="S416" s="98"/>
      <c r="T416" s="98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</row>
    <row r="417" spans="1:58" ht="12.75" hidden="1">
      <c r="A417" s="1"/>
      <c r="B417" s="1"/>
      <c r="C417" s="1"/>
      <c r="D417" s="1"/>
      <c r="E417" s="1"/>
      <c r="F417" s="1"/>
      <c r="G417" s="1"/>
      <c r="H417" s="1" t="s">
        <v>482</v>
      </c>
      <c r="I417" s="1"/>
      <c r="J417" s="1"/>
      <c r="L417" s="1"/>
      <c r="M417" s="5"/>
      <c r="N417" s="5"/>
      <c r="O417" s="1"/>
      <c r="P417" s="1"/>
      <c r="Q417" s="98"/>
      <c r="R417" s="98"/>
      <c r="S417" s="98"/>
      <c r="T417" s="98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</row>
    <row r="418" spans="1:58" ht="12.75" hidden="1">
      <c r="A418" s="1"/>
      <c r="B418" s="1"/>
      <c r="C418" s="1"/>
      <c r="D418" s="1"/>
      <c r="E418" s="1"/>
      <c r="F418" s="1"/>
      <c r="G418" s="1"/>
      <c r="H418" s="1" t="s">
        <v>483</v>
      </c>
      <c r="I418" s="1"/>
      <c r="J418" s="1"/>
      <c r="L418" s="1"/>
      <c r="M418" s="5"/>
      <c r="N418" s="5"/>
      <c r="O418" s="1"/>
      <c r="P418" s="1"/>
      <c r="Q418" s="98"/>
      <c r="R418" s="98"/>
      <c r="S418" s="98"/>
      <c r="T418" s="98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</row>
    <row r="419" spans="1:58" ht="12.75" hidden="1">
      <c r="A419" s="1"/>
      <c r="B419" s="1"/>
      <c r="C419" s="1"/>
      <c r="D419" s="1"/>
      <c r="E419" s="1"/>
      <c r="F419" s="1"/>
      <c r="G419" s="1"/>
      <c r="H419" s="1" t="s">
        <v>59</v>
      </c>
      <c r="I419" s="1"/>
      <c r="J419" s="1"/>
      <c r="L419" s="1"/>
      <c r="M419" s="5"/>
      <c r="N419" s="5"/>
      <c r="O419" s="1"/>
      <c r="P419" s="1"/>
      <c r="Q419" s="98"/>
      <c r="R419" s="98"/>
      <c r="S419" s="98"/>
      <c r="T419" s="98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</row>
    <row r="420" spans="1:58" ht="12.75" hidden="1">
      <c r="A420" s="1"/>
      <c r="B420" s="1"/>
      <c r="C420" s="1"/>
      <c r="D420" s="1"/>
      <c r="E420" s="1"/>
      <c r="F420" s="1"/>
      <c r="G420" s="1"/>
      <c r="H420" s="1" t="s">
        <v>866</v>
      </c>
      <c r="I420" s="1"/>
      <c r="J420" s="1"/>
      <c r="L420" s="1"/>
      <c r="M420" s="5"/>
      <c r="N420" s="5"/>
      <c r="O420" s="1"/>
      <c r="P420" s="1"/>
      <c r="Q420" s="98"/>
      <c r="R420" s="98"/>
      <c r="S420" s="98"/>
      <c r="T420" s="98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</row>
    <row r="421" spans="1:58" ht="12.75" hidden="1">
      <c r="A421" s="1"/>
      <c r="B421" s="1"/>
      <c r="C421" s="1"/>
      <c r="D421" s="1"/>
      <c r="E421" s="1"/>
      <c r="F421" s="1"/>
      <c r="G421" s="1"/>
      <c r="H421" s="1" t="s">
        <v>60</v>
      </c>
      <c r="I421" s="1"/>
      <c r="J421" s="1"/>
      <c r="L421" s="1"/>
      <c r="M421" s="5"/>
      <c r="N421" s="5"/>
      <c r="O421" s="1"/>
      <c r="P421" s="1"/>
      <c r="Q421" s="98"/>
      <c r="R421" s="98"/>
      <c r="S421" s="98"/>
      <c r="T421" s="98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</row>
    <row r="422" spans="1:58" ht="12.75" hidden="1">
      <c r="A422" s="1"/>
      <c r="B422" s="1"/>
      <c r="C422" s="1"/>
      <c r="D422" s="1"/>
      <c r="E422" s="1"/>
      <c r="F422" s="1"/>
      <c r="G422" s="1"/>
      <c r="H422" s="1" t="s">
        <v>733</v>
      </c>
      <c r="I422" s="1"/>
      <c r="J422" s="1"/>
      <c r="L422" s="1"/>
      <c r="M422" s="5"/>
      <c r="N422" s="5"/>
      <c r="O422" s="1"/>
      <c r="P422" s="1"/>
      <c r="Q422" s="98"/>
      <c r="R422" s="98"/>
      <c r="S422" s="98"/>
      <c r="T422" s="98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</row>
    <row r="423" spans="1:58" ht="12.75" hidden="1">
      <c r="A423" s="1"/>
      <c r="B423" s="1"/>
      <c r="C423" s="1"/>
      <c r="D423" s="1"/>
      <c r="E423" s="1"/>
      <c r="F423" s="1"/>
      <c r="G423" s="1"/>
      <c r="H423" s="1" t="s">
        <v>1062</v>
      </c>
      <c r="I423" s="1"/>
      <c r="J423" s="1"/>
      <c r="L423" s="1"/>
      <c r="M423" s="5"/>
      <c r="N423" s="5"/>
      <c r="O423" s="1"/>
      <c r="P423" s="1"/>
      <c r="Q423" s="98"/>
      <c r="R423" s="98"/>
      <c r="S423" s="98"/>
      <c r="T423" s="98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</row>
    <row r="424" spans="1:58" ht="12.75" hidden="1">
      <c r="A424" s="1"/>
      <c r="B424" s="1"/>
      <c r="C424" s="1"/>
      <c r="D424" s="1"/>
      <c r="E424" s="1"/>
      <c r="F424" s="1"/>
      <c r="G424" s="1"/>
      <c r="H424" s="1" t="s">
        <v>639</v>
      </c>
      <c r="I424" s="1"/>
      <c r="J424" s="1"/>
      <c r="L424" s="1"/>
      <c r="M424" s="5"/>
      <c r="N424" s="5"/>
      <c r="O424" s="1"/>
      <c r="P424" s="1"/>
      <c r="Q424" s="98"/>
      <c r="R424" s="98"/>
      <c r="S424" s="98"/>
      <c r="T424" s="98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</row>
    <row r="425" spans="1:58" ht="12.75" hidden="1">
      <c r="A425" s="1"/>
      <c r="B425" s="1"/>
      <c r="C425" s="1"/>
      <c r="D425" s="1"/>
      <c r="E425" s="1"/>
      <c r="F425" s="1"/>
      <c r="G425" s="1"/>
      <c r="H425" s="1" t="s">
        <v>61</v>
      </c>
      <c r="I425" s="1"/>
      <c r="J425" s="1"/>
      <c r="L425" s="1"/>
      <c r="M425" s="5"/>
      <c r="N425" s="5"/>
      <c r="O425" s="1"/>
      <c r="P425" s="1"/>
      <c r="Q425" s="98"/>
      <c r="R425" s="98"/>
      <c r="S425" s="98"/>
      <c r="T425" s="98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</row>
    <row r="426" spans="1:58" ht="12.75" hidden="1">
      <c r="A426" s="1"/>
      <c r="B426" s="1"/>
      <c r="C426" s="1"/>
      <c r="D426" s="1"/>
      <c r="E426" s="1"/>
      <c r="F426" s="1"/>
      <c r="G426" s="1"/>
      <c r="H426" s="1" t="s">
        <v>758</v>
      </c>
      <c r="I426" s="1"/>
      <c r="J426" s="1"/>
      <c r="L426" s="1"/>
      <c r="M426" s="5"/>
      <c r="N426" s="5"/>
      <c r="O426" s="1"/>
      <c r="P426" s="1"/>
      <c r="Q426" s="98"/>
      <c r="R426" s="98"/>
      <c r="S426" s="98"/>
      <c r="T426" s="98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</row>
    <row r="427" spans="1:58" ht="12.75" hidden="1">
      <c r="A427" s="1"/>
      <c r="B427" s="1"/>
      <c r="C427" s="1"/>
      <c r="D427" s="1"/>
      <c r="E427" s="1"/>
      <c r="F427" s="1"/>
      <c r="G427" s="1"/>
      <c r="H427" s="1" t="s">
        <v>263</v>
      </c>
      <c r="I427" s="1"/>
      <c r="J427" s="1"/>
      <c r="L427" s="1"/>
      <c r="M427" s="5"/>
      <c r="N427" s="5"/>
      <c r="O427" s="1"/>
      <c r="P427" s="1"/>
      <c r="Q427" s="98"/>
      <c r="R427" s="98"/>
      <c r="S427" s="98"/>
      <c r="T427" s="98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</row>
    <row r="428" spans="1:58" ht="12.75" hidden="1">
      <c r="A428" s="1"/>
      <c r="B428" s="1"/>
      <c r="C428" s="1"/>
      <c r="D428" s="1"/>
      <c r="E428" s="1"/>
      <c r="F428" s="1"/>
      <c r="G428" s="1"/>
      <c r="H428" s="1" t="s">
        <v>640</v>
      </c>
      <c r="I428" s="1"/>
      <c r="J428" s="1"/>
      <c r="L428" s="1"/>
      <c r="M428" s="5"/>
      <c r="N428" s="5"/>
      <c r="O428" s="1"/>
      <c r="P428" s="1"/>
      <c r="Q428" s="98"/>
      <c r="R428" s="98"/>
      <c r="S428" s="98"/>
      <c r="T428" s="98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</row>
    <row r="429" spans="1:58" ht="12.75" hidden="1">
      <c r="A429" s="1"/>
      <c r="B429" s="1"/>
      <c r="C429" s="1"/>
      <c r="D429" s="1"/>
      <c r="E429" s="1"/>
      <c r="F429" s="1"/>
      <c r="G429" s="1"/>
      <c r="H429" s="1" t="s">
        <v>1112</v>
      </c>
      <c r="I429" s="1"/>
      <c r="J429" s="1"/>
      <c r="L429" s="1"/>
      <c r="M429" s="5"/>
      <c r="N429" s="5"/>
      <c r="O429" s="1"/>
      <c r="P429" s="1"/>
      <c r="Q429" s="98"/>
      <c r="R429" s="98"/>
      <c r="S429" s="98"/>
      <c r="T429" s="98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</row>
    <row r="430" spans="1:58" ht="12.75" hidden="1">
      <c r="A430" s="1"/>
      <c r="B430" s="1"/>
      <c r="C430" s="1"/>
      <c r="D430" s="1"/>
      <c r="E430" s="1"/>
      <c r="F430" s="1"/>
      <c r="G430" s="1"/>
      <c r="H430" s="1" t="s">
        <v>264</v>
      </c>
      <c r="I430" s="1"/>
      <c r="J430" s="1"/>
      <c r="L430" s="1"/>
      <c r="M430" s="5"/>
      <c r="N430" s="5"/>
      <c r="O430" s="1"/>
      <c r="P430" s="1"/>
      <c r="Q430" s="98"/>
      <c r="R430" s="98"/>
      <c r="S430" s="98"/>
      <c r="T430" s="98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</row>
    <row r="431" spans="1:58" ht="12.75" hidden="1">
      <c r="A431" s="1"/>
      <c r="B431" s="1"/>
      <c r="C431" s="1"/>
      <c r="D431" s="1"/>
      <c r="E431" s="1"/>
      <c r="F431" s="1"/>
      <c r="G431" s="1"/>
      <c r="H431" s="1" t="s">
        <v>1113</v>
      </c>
      <c r="I431" s="1"/>
      <c r="J431" s="1"/>
      <c r="L431" s="1"/>
      <c r="M431" s="5"/>
      <c r="N431" s="5"/>
      <c r="O431" s="1"/>
      <c r="P431" s="1"/>
      <c r="Q431" s="98"/>
      <c r="R431" s="98"/>
      <c r="S431" s="98"/>
      <c r="T431" s="98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</row>
    <row r="432" spans="1:58" ht="12.75" hidden="1">
      <c r="A432" s="1"/>
      <c r="B432" s="1"/>
      <c r="C432" s="1"/>
      <c r="D432" s="1"/>
      <c r="E432" s="1"/>
      <c r="F432" s="1"/>
      <c r="G432" s="1"/>
      <c r="H432" s="1" t="s">
        <v>867</v>
      </c>
      <c r="I432" s="1"/>
      <c r="J432" s="1"/>
      <c r="L432" s="1"/>
      <c r="M432" s="5"/>
      <c r="N432" s="5"/>
      <c r="O432" s="1"/>
      <c r="P432" s="1"/>
      <c r="Q432" s="98"/>
      <c r="R432" s="98"/>
      <c r="S432" s="98"/>
      <c r="T432" s="98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</row>
    <row r="433" spans="1:58" ht="12.75" hidden="1">
      <c r="A433" s="1"/>
      <c r="B433" s="1"/>
      <c r="C433" s="1"/>
      <c r="D433" s="1"/>
      <c r="E433" s="1"/>
      <c r="F433" s="1"/>
      <c r="G433" s="1"/>
      <c r="H433" s="1" t="s">
        <v>1004</v>
      </c>
      <c r="I433" s="1"/>
      <c r="J433" s="1"/>
      <c r="L433" s="1"/>
      <c r="M433" s="5"/>
      <c r="N433" s="5"/>
      <c r="O433" s="1"/>
      <c r="P433" s="1"/>
      <c r="Q433" s="98"/>
      <c r="R433" s="98"/>
      <c r="S433" s="98"/>
      <c r="T433" s="98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</row>
    <row r="434" spans="1:58" ht="12.75" hidden="1">
      <c r="A434" s="1"/>
      <c r="B434" s="1"/>
      <c r="C434" s="1"/>
      <c r="D434" s="1"/>
      <c r="E434" s="1"/>
      <c r="F434" s="1"/>
      <c r="G434" s="1"/>
      <c r="H434" s="1" t="s">
        <v>92</v>
      </c>
      <c r="I434" s="1"/>
      <c r="J434" s="1"/>
      <c r="L434" s="1"/>
      <c r="M434" s="5"/>
      <c r="N434" s="5"/>
      <c r="O434" s="1"/>
      <c r="P434" s="1"/>
      <c r="Q434" s="98"/>
      <c r="R434" s="98"/>
      <c r="S434" s="98"/>
      <c r="T434" s="98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</row>
    <row r="435" spans="1:58" ht="12.75" hidden="1">
      <c r="A435" s="1"/>
      <c r="B435" s="1"/>
      <c r="C435" s="1"/>
      <c r="D435" s="1"/>
      <c r="E435" s="1"/>
      <c r="F435" s="1"/>
      <c r="G435" s="1"/>
      <c r="H435" s="1" t="s">
        <v>868</v>
      </c>
      <c r="I435" s="1"/>
      <c r="J435" s="1"/>
      <c r="L435" s="1"/>
      <c r="M435" s="5"/>
      <c r="N435" s="5"/>
      <c r="O435" s="1"/>
      <c r="P435" s="1"/>
      <c r="Q435" s="98"/>
      <c r="R435" s="98"/>
      <c r="S435" s="98"/>
      <c r="T435" s="98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</row>
    <row r="436" spans="1:58" ht="12.75" hidden="1">
      <c r="A436" s="1"/>
      <c r="B436" s="1"/>
      <c r="C436" s="1"/>
      <c r="D436" s="1"/>
      <c r="E436" s="1"/>
      <c r="F436" s="1"/>
      <c r="G436" s="1"/>
      <c r="H436" s="1" t="s">
        <v>265</v>
      </c>
      <c r="I436" s="1"/>
      <c r="J436" s="1"/>
      <c r="L436" s="1"/>
      <c r="M436" s="5"/>
      <c r="N436" s="5"/>
      <c r="O436" s="1"/>
      <c r="P436" s="1"/>
      <c r="Q436" s="98"/>
      <c r="R436" s="98"/>
      <c r="S436" s="98"/>
      <c r="T436" s="98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</row>
    <row r="437" spans="1:58" ht="12.75" hidden="1">
      <c r="A437" s="1"/>
      <c r="B437" s="1"/>
      <c r="C437" s="1"/>
      <c r="D437" s="1"/>
      <c r="E437" s="1"/>
      <c r="F437" s="1"/>
      <c r="G437" s="1"/>
      <c r="H437" s="1" t="s">
        <v>484</v>
      </c>
      <c r="I437" s="1"/>
      <c r="J437" s="1"/>
      <c r="L437" s="1"/>
      <c r="M437" s="5"/>
      <c r="N437" s="5"/>
      <c r="O437" s="1"/>
      <c r="P437" s="1"/>
      <c r="Q437" s="98"/>
      <c r="R437" s="98"/>
      <c r="S437" s="98"/>
      <c r="T437" s="98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</row>
    <row r="438" spans="1:58" ht="12.75" hidden="1">
      <c r="A438" s="1"/>
      <c r="B438" s="1"/>
      <c r="C438" s="1"/>
      <c r="D438" s="1"/>
      <c r="E438" s="1"/>
      <c r="F438" s="1"/>
      <c r="G438" s="1"/>
      <c r="H438" s="1" t="s">
        <v>62</v>
      </c>
      <c r="I438" s="1"/>
      <c r="J438" s="1"/>
      <c r="L438" s="1"/>
      <c r="M438" s="5"/>
      <c r="N438" s="5"/>
      <c r="O438" s="1"/>
      <c r="P438" s="1"/>
      <c r="Q438" s="98"/>
      <c r="R438" s="98"/>
      <c r="S438" s="98"/>
      <c r="T438" s="98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</row>
    <row r="439" spans="1:58" ht="12.75" hidden="1">
      <c r="A439" s="1"/>
      <c r="B439" s="1"/>
      <c r="C439" s="1"/>
      <c r="D439" s="1"/>
      <c r="E439" s="1"/>
      <c r="F439" s="1"/>
      <c r="G439" s="1"/>
      <c r="H439" s="1" t="s">
        <v>485</v>
      </c>
      <c r="I439" s="1"/>
      <c r="J439" s="1"/>
      <c r="L439" s="1"/>
      <c r="M439" s="5"/>
      <c r="N439" s="5"/>
      <c r="O439" s="1"/>
      <c r="P439" s="1"/>
      <c r="Q439" s="98"/>
      <c r="R439" s="98"/>
      <c r="S439" s="98"/>
      <c r="T439" s="98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</row>
    <row r="440" spans="1:58" ht="12.75" hidden="1">
      <c r="A440" s="1"/>
      <c r="B440" s="1"/>
      <c r="C440" s="1"/>
      <c r="D440" s="1"/>
      <c r="E440" s="1"/>
      <c r="F440" s="1"/>
      <c r="G440" s="1"/>
      <c r="H440" s="1" t="s">
        <v>1037</v>
      </c>
      <c r="I440" s="1"/>
      <c r="J440" s="1"/>
      <c r="L440" s="1"/>
      <c r="M440" s="5"/>
      <c r="N440" s="5"/>
      <c r="O440" s="1"/>
      <c r="P440" s="1"/>
      <c r="Q440" s="98"/>
      <c r="R440" s="98"/>
      <c r="S440" s="98"/>
      <c r="T440" s="98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</row>
    <row r="441" spans="1:58" ht="12.75" hidden="1">
      <c r="A441" s="1"/>
      <c r="B441" s="1"/>
      <c r="C441" s="1"/>
      <c r="D441" s="1"/>
      <c r="E441" s="1"/>
      <c r="F441" s="1"/>
      <c r="G441" s="1"/>
      <c r="H441" s="1" t="s">
        <v>1017</v>
      </c>
      <c r="I441" s="1"/>
      <c r="J441" s="1"/>
      <c r="L441" s="1"/>
      <c r="M441" s="5"/>
      <c r="N441" s="5"/>
      <c r="O441" s="1"/>
      <c r="P441" s="1"/>
      <c r="Q441" s="98"/>
      <c r="R441" s="98"/>
      <c r="S441" s="98"/>
      <c r="T441" s="98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</row>
    <row r="442" spans="1:58" ht="12.75" hidden="1">
      <c r="A442" s="1"/>
      <c r="B442" s="1"/>
      <c r="C442" s="1"/>
      <c r="D442" s="1"/>
      <c r="E442" s="1"/>
      <c r="F442" s="1"/>
      <c r="G442" s="1"/>
      <c r="H442" s="1" t="s">
        <v>266</v>
      </c>
      <c r="I442" s="1"/>
      <c r="J442" s="1"/>
      <c r="L442" s="1"/>
      <c r="M442" s="5"/>
      <c r="N442" s="5"/>
      <c r="O442" s="1"/>
      <c r="P442" s="1"/>
      <c r="Q442" s="98"/>
      <c r="R442" s="98"/>
      <c r="S442" s="98"/>
      <c r="T442" s="98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</row>
    <row r="443" spans="1:58" ht="12.75" hidden="1">
      <c r="A443" s="1"/>
      <c r="B443" s="1"/>
      <c r="C443" s="1"/>
      <c r="D443" s="1"/>
      <c r="E443" s="1"/>
      <c r="F443" s="1"/>
      <c r="G443" s="1"/>
      <c r="H443" s="1" t="s">
        <v>869</v>
      </c>
      <c r="I443" s="1"/>
      <c r="J443" s="1"/>
      <c r="L443" s="1"/>
      <c r="M443" s="5"/>
      <c r="N443" s="5"/>
      <c r="O443" s="1"/>
      <c r="P443" s="1"/>
      <c r="Q443" s="98"/>
      <c r="R443" s="98"/>
      <c r="S443" s="98"/>
      <c r="T443" s="98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</row>
    <row r="444" spans="1:58" ht="12.75" hidden="1">
      <c r="A444" s="1"/>
      <c r="B444" s="1"/>
      <c r="C444" s="1"/>
      <c r="D444" s="1"/>
      <c r="E444" s="1"/>
      <c r="F444" s="1"/>
      <c r="G444" s="1"/>
      <c r="H444" s="1" t="s">
        <v>870</v>
      </c>
      <c r="I444" s="1"/>
      <c r="J444" s="1"/>
      <c r="L444" s="1"/>
      <c r="M444" s="5"/>
      <c r="N444" s="5"/>
      <c r="O444" s="1"/>
      <c r="P444" s="1"/>
      <c r="Q444" s="98"/>
      <c r="R444" s="98"/>
      <c r="S444" s="98"/>
      <c r="T444" s="98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</row>
    <row r="445" spans="1:58" ht="12.75" hidden="1">
      <c r="A445" s="1"/>
      <c r="B445" s="1"/>
      <c r="C445" s="1"/>
      <c r="D445" s="1"/>
      <c r="E445" s="1"/>
      <c r="F445" s="1"/>
      <c r="G445" s="1"/>
      <c r="H445" s="1" t="s">
        <v>871</v>
      </c>
      <c r="I445" s="1"/>
      <c r="J445" s="1"/>
      <c r="L445" s="1"/>
      <c r="M445" s="5"/>
      <c r="N445" s="5"/>
      <c r="O445" s="1"/>
      <c r="P445" s="1"/>
      <c r="Q445" s="98"/>
      <c r="R445" s="98"/>
      <c r="S445" s="98"/>
      <c r="T445" s="98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</row>
    <row r="446" spans="1:58" ht="12.75" hidden="1">
      <c r="A446" s="1"/>
      <c r="B446" s="1"/>
      <c r="C446" s="1"/>
      <c r="D446" s="1"/>
      <c r="E446" s="1"/>
      <c r="F446" s="1"/>
      <c r="G446" s="1"/>
      <c r="H446" s="1" t="s">
        <v>872</v>
      </c>
      <c r="I446" s="1"/>
      <c r="J446" s="1"/>
      <c r="L446" s="1"/>
      <c r="M446" s="5"/>
      <c r="N446" s="5"/>
      <c r="O446" s="1"/>
      <c r="P446" s="1"/>
      <c r="Q446" s="98"/>
      <c r="R446" s="98"/>
      <c r="S446" s="98"/>
      <c r="T446" s="98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</row>
    <row r="447" spans="1:58" ht="12.75" hidden="1">
      <c r="A447" s="1"/>
      <c r="B447" s="1"/>
      <c r="C447" s="1"/>
      <c r="D447" s="1"/>
      <c r="E447" s="1"/>
      <c r="F447" s="1"/>
      <c r="G447" s="1"/>
      <c r="H447" s="1" t="s">
        <v>873</v>
      </c>
      <c r="I447" s="1"/>
      <c r="J447" s="1"/>
      <c r="L447" s="1"/>
      <c r="M447" s="5"/>
      <c r="N447" s="5"/>
      <c r="O447" s="1"/>
      <c r="P447" s="1"/>
      <c r="Q447" s="98"/>
      <c r="R447" s="98"/>
      <c r="S447" s="98"/>
      <c r="T447" s="98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</row>
    <row r="448" spans="1:58" ht="12.75" hidden="1">
      <c r="A448" s="1"/>
      <c r="B448" s="1"/>
      <c r="C448" s="1"/>
      <c r="D448" s="1"/>
      <c r="E448" s="1"/>
      <c r="F448" s="1"/>
      <c r="G448" s="1"/>
      <c r="H448" s="1" t="s">
        <v>641</v>
      </c>
      <c r="I448" s="1"/>
      <c r="J448" s="1"/>
      <c r="L448" s="1"/>
      <c r="M448" s="5"/>
      <c r="N448" s="5"/>
      <c r="O448" s="1"/>
      <c r="P448" s="1"/>
      <c r="Q448" s="98"/>
      <c r="R448" s="98"/>
      <c r="S448" s="98"/>
      <c r="T448" s="98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</row>
    <row r="449" spans="1:58" ht="12.75" hidden="1">
      <c r="A449" s="1"/>
      <c r="B449" s="1"/>
      <c r="C449" s="1"/>
      <c r="D449" s="1"/>
      <c r="E449" s="1"/>
      <c r="F449" s="1"/>
      <c r="G449" s="1"/>
      <c r="H449" s="1" t="s">
        <v>874</v>
      </c>
      <c r="I449" s="1"/>
      <c r="J449" s="1"/>
      <c r="L449" s="1"/>
      <c r="M449" s="5"/>
      <c r="N449" s="5"/>
      <c r="O449" s="1"/>
      <c r="P449" s="1"/>
      <c r="Q449" s="98"/>
      <c r="R449" s="98"/>
      <c r="S449" s="98"/>
      <c r="T449" s="98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</row>
    <row r="450" spans="1:58" ht="12.75" hidden="1">
      <c r="A450" s="1"/>
      <c r="B450" s="1"/>
      <c r="C450" s="1"/>
      <c r="D450" s="1"/>
      <c r="E450" s="1"/>
      <c r="F450" s="1"/>
      <c r="G450" s="1"/>
      <c r="H450" s="1" t="s">
        <v>1114</v>
      </c>
      <c r="I450" s="1"/>
      <c r="J450" s="1"/>
      <c r="L450" s="1"/>
      <c r="M450" s="5"/>
      <c r="N450" s="5"/>
      <c r="O450" s="1"/>
      <c r="P450" s="1"/>
      <c r="Q450" s="98"/>
      <c r="R450" s="98"/>
      <c r="S450" s="98"/>
      <c r="T450" s="98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</row>
    <row r="451" spans="1:58" ht="12.75" hidden="1">
      <c r="A451" s="1"/>
      <c r="B451" s="1"/>
      <c r="C451" s="1"/>
      <c r="D451" s="1"/>
      <c r="E451" s="1"/>
      <c r="F451" s="1"/>
      <c r="G451" s="1"/>
      <c r="H451" s="1" t="s">
        <v>560</v>
      </c>
      <c r="I451" s="1"/>
      <c r="J451" s="1"/>
      <c r="L451" s="1"/>
      <c r="M451" s="5"/>
      <c r="N451" s="5"/>
      <c r="O451" s="1"/>
      <c r="P451" s="1"/>
      <c r="Q451" s="98"/>
      <c r="R451" s="98"/>
      <c r="S451" s="98"/>
      <c r="T451" s="98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</row>
    <row r="452" spans="1:58" ht="12.75" hidden="1">
      <c r="A452" s="1"/>
      <c r="B452" s="1"/>
      <c r="C452" s="1"/>
      <c r="D452" s="1"/>
      <c r="E452" s="1"/>
      <c r="F452" s="1"/>
      <c r="G452" s="1"/>
      <c r="H452" s="1" t="s">
        <v>267</v>
      </c>
      <c r="I452" s="1"/>
      <c r="J452" s="1"/>
      <c r="L452" s="1"/>
      <c r="M452" s="5"/>
      <c r="N452" s="5"/>
      <c r="O452" s="1"/>
      <c r="P452" s="1"/>
      <c r="Q452" s="98"/>
      <c r="R452" s="98"/>
      <c r="S452" s="98"/>
      <c r="T452" s="98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</row>
    <row r="453" spans="1:58" ht="12.75" hidden="1">
      <c r="A453" s="1"/>
      <c r="B453" s="1"/>
      <c r="C453" s="1"/>
      <c r="D453" s="1"/>
      <c r="E453" s="1"/>
      <c r="F453" s="1"/>
      <c r="G453" s="1"/>
      <c r="H453" s="1" t="s">
        <v>875</v>
      </c>
      <c r="I453" s="1"/>
      <c r="J453" s="1"/>
      <c r="L453" s="1"/>
      <c r="M453" s="5"/>
      <c r="N453" s="5"/>
      <c r="O453" s="1"/>
      <c r="P453" s="1"/>
      <c r="Q453" s="98"/>
      <c r="R453" s="98"/>
      <c r="S453" s="98"/>
      <c r="T453" s="98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</row>
    <row r="454" spans="1:58" ht="12.75" hidden="1">
      <c r="A454" s="1"/>
      <c r="B454" s="1"/>
      <c r="C454" s="1"/>
      <c r="D454" s="1"/>
      <c r="E454" s="1"/>
      <c r="F454" s="1"/>
      <c r="G454" s="1"/>
      <c r="H454" s="1" t="s">
        <v>808</v>
      </c>
      <c r="I454" s="1"/>
      <c r="J454" s="1"/>
      <c r="L454" s="1"/>
      <c r="M454" s="5"/>
      <c r="N454" s="5"/>
      <c r="O454" s="1"/>
      <c r="P454" s="1"/>
      <c r="Q454" s="98"/>
      <c r="R454" s="98"/>
      <c r="S454" s="98"/>
      <c r="T454" s="98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</row>
    <row r="455" spans="1:58" ht="12.75" hidden="1">
      <c r="A455" s="1"/>
      <c r="B455" s="1"/>
      <c r="C455" s="1"/>
      <c r="D455" s="1"/>
      <c r="E455" s="1"/>
      <c r="F455" s="1"/>
      <c r="G455" s="1"/>
      <c r="H455" s="1" t="s">
        <v>1115</v>
      </c>
      <c r="I455" s="1"/>
      <c r="J455" s="1"/>
      <c r="L455" s="1"/>
      <c r="M455" s="5"/>
      <c r="N455" s="5"/>
      <c r="O455" s="1"/>
      <c r="P455" s="1"/>
      <c r="Q455" s="98"/>
      <c r="R455" s="98"/>
      <c r="S455" s="98"/>
      <c r="T455" s="98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</row>
    <row r="456" spans="1:58" ht="12.75" hidden="1">
      <c r="A456" s="1"/>
      <c r="B456" s="1"/>
      <c r="C456" s="1"/>
      <c r="D456" s="1"/>
      <c r="E456" s="1"/>
      <c r="F456" s="1"/>
      <c r="G456" s="1"/>
      <c r="H456" s="1" t="s">
        <v>642</v>
      </c>
      <c r="I456" s="1"/>
      <c r="J456" s="1"/>
      <c r="L456" s="1"/>
      <c r="M456" s="5"/>
      <c r="N456" s="5"/>
      <c r="O456" s="1"/>
      <c r="P456" s="1"/>
      <c r="Q456" s="98"/>
      <c r="R456" s="98"/>
      <c r="S456" s="98"/>
      <c r="T456" s="98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</row>
    <row r="457" spans="1:58" ht="12.75" hidden="1">
      <c r="A457" s="1"/>
      <c r="B457" s="1"/>
      <c r="C457" s="1"/>
      <c r="D457" s="1"/>
      <c r="E457" s="1"/>
      <c r="F457" s="1"/>
      <c r="G457" s="1"/>
      <c r="H457" s="1" t="s">
        <v>643</v>
      </c>
      <c r="I457" s="1"/>
      <c r="J457" s="1"/>
      <c r="L457" s="1"/>
      <c r="M457" s="5"/>
      <c r="N457" s="5"/>
      <c r="O457" s="1"/>
      <c r="P457" s="1"/>
      <c r="Q457" s="98"/>
      <c r="R457" s="98"/>
      <c r="S457" s="98"/>
      <c r="T457" s="98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</row>
    <row r="458" spans="1:58" ht="12.75" hidden="1">
      <c r="A458" s="1"/>
      <c r="B458" s="1"/>
      <c r="C458" s="1"/>
      <c r="D458" s="1"/>
      <c r="E458" s="1"/>
      <c r="F458" s="1"/>
      <c r="G458" s="1"/>
      <c r="H458" s="1" t="s">
        <v>977</v>
      </c>
      <c r="I458" s="1"/>
      <c r="J458" s="1"/>
      <c r="L458" s="1"/>
      <c r="M458" s="5"/>
      <c r="N458" s="5"/>
      <c r="O458" s="1"/>
      <c r="P458" s="1"/>
      <c r="Q458" s="98"/>
      <c r="R458" s="98"/>
      <c r="S458" s="98"/>
      <c r="T458" s="98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</row>
    <row r="459" spans="1:58" ht="12.75" hidden="1">
      <c r="A459" s="1"/>
      <c r="B459" s="1"/>
      <c r="C459" s="1"/>
      <c r="D459" s="1"/>
      <c r="E459" s="1"/>
      <c r="F459" s="1"/>
      <c r="G459" s="1"/>
      <c r="H459" s="1" t="s">
        <v>1063</v>
      </c>
      <c r="I459" s="1"/>
      <c r="J459" s="1"/>
      <c r="L459" s="1"/>
      <c r="M459" s="5"/>
      <c r="N459" s="5"/>
      <c r="O459" s="1"/>
      <c r="P459" s="1"/>
      <c r="Q459" s="98"/>
      <c r="R459" s="98"/>
      <c r="S459" s="98"/>
      <c r="T459" s="98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</row>
    <row r="460" spans="1:58" ht="12.75" hidden="1">
      <c r="A460" s="1"/>
      <c r="B460" s="1"/>
      <c r="C460" s="1"/>
      <c r="D460" s="1"/>
      <c r="E460" s="1"/>
      <c r="F460" s="1"/>
      <c r="G460" s="1"/>
      <c r="H460" s="1" t="s">
        <v>978</v>
      </c>
      <c r="I460" s="1"/>
      <c r="J460" s="1"/>
      <c r="L460" s="1"/>
      <c r="M460" s="5"/>
      <c r="N460" s="5"/>
      <c r="O460" s="1"/>
      <c r="P460" s="1"/>
      <c r="Q460" s="98"/>
      <c r="R460" s="98"/>
      <c r="S460" s="98"/>
      <c r="T460" s="98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</row>
    <row r="461" spans="1:58" ht="12.75" hidden="1">
      <c r="A461" s="1"/>
      <c r="B461" s="1"/>
      <c r="C461" s="1"/>
      <c r="D461" s="1"/>
      <c r="E461" s="1"/>
      <c r="F461" s="1"/>
      <c r="G461" s="1"/>
      <c r="H461" s="1" t="s">
        <v>268</v>
      </c>
      <c r="I461" s="1"/>
      <c r="J461" s="1"/>
      <c r="L461" s="1"/>
      <c r="M461" s="5"/>
      <c r="N461" s="5"/>
      <c r="O461" s="1"/>
      <c r="P461" s="1"/>
      <c r="Q461" s="98"/>
      <c r="R461" s="98"/>
      <c r="S461" s="98"/>
      <c r="T461" s="98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</row>
    <row r="462" spans="1:58" ht="12.75" hidden="1">
      <c r="A462" s="1"/>
      <c r="B462" s="1"/>
      <c r="C462" s="1"/>
      <c r="D462" s="1"/>
      <c r="E462" s="1"/>
      <c r="F462" s="1"/>
      <c r="G462" s="1"/>
      <c r="H462" s="1" t="s">
        <v>486</v>
      </c>
      <c r="I462" s="1"/>
      <c r="J462" s="1"/>
      <c r="L462" s="1"/>
      <c r="M462" s="5"/>
      <c r="N462" s="5"/>
      <c r="O462" s="1"/>
      <c r="P462" s="1"/>
      <c r="Q462" s="98"/>
      <c r="R462" s="98"/>
      <c r="S462" s="98"/>
      <c r="T462" s="98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</row>
    <row r="463" spans="1:58" ht="12.75" hidden="1">
      <c r="A463" s="1"/>
      <c r="B463" s="1"/>
      <c r="C463" s="1"/>
      <c r="D463" s="1"/>
      <c r="E463" s="1"/>
      <c r="F463" s="1"/>
      <c r="G463" s="1"/>
      <c r="H463" s="1" t="s">
        <v>876</v>
      </c>
      <c r="I463" s="1"/>
      <c r="J463" s="1"/>
      <c r="L463" s="1"/>
      <c r="M463" s="5"/>
      <c r="N463" s="5"/>
      <c r="O463" s="1"/>
      <c r="P463" s="1"/>
      <c r="Q463" s="98"/>
      <c r="R463" s="98"/>
      <c r="S463" s="98"/>
      <c r="T463" s="98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</row>
    <row r="464" spans="1:58" ht="12.75" hidden="1">
      <c r="A464" s="1"/>
      <c r="B464" s="1"/>
      <c r="C464" s="1"/>
      <c r="D464" s="1"/>
      <c r="E464" s="1"/>
      <c r="F464" s="1"/>
      <c r="G464" s="1"/>
      <c r="H464" s="1" t="s">
        <v>487</v>
      </c>
      <c r="I464" s="1"/>
      <c r="J464" s="1"/>
      <c r="L464" s="1"/>
      <c r="M464" s="5"/>
      <c r="N464" s="5"/>
      <c r="O464" s="1"/>
      <c r="P464" s="1"/>
      <c r="Q464" s="98"/>
      <c r="R464" s="98"/>
      <c r="S464" s="98"/>
      <c r="T464" s="98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</row>
    <row r="465" spans="1:58" ht="12.75" hidden="1">
      <c r="A465" s="1"/>
      <c r="B465" s="1"/>
      <c r="C465" s="1"/>
      <c r="D465" s="1"/>
      <c r="E465" s="1"/>
      <c r="F465" s="1"/>
      <c r="G465" s="1"/>
      <c r="H465" s="1" t="s">
        <v>1116</v>
      </c>
      <c r="I465" s="1"/>
      <c r="J465" s="1"/>
      <c r="L465" s="1"/>
      <c r="M465" s="5"/>
      <c r="N465" s="5"/>
      <c r="O465" s="1"/>
      <c r="P465" s="1"/>
      <c r="Q465" s="98"/>
      <c r="R465" s="98"/>
      <c r="S465" s="98"/>
      <c r="T465" s="98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</row>
    <row r="466" spans="1:58" ht="12.75" hidden="1">
      <c r="A466" s="1"/>
      <c r="B466" s="1"/>
      <c r="C466" s="1"/>
      <c r="D466" s="1"/>
      <c r="E466" s="1"/>
      <c r="F466" s="1"/>
      <c r="G466" s="1"/>
      <c r="H466" s="1" t="s">
        <v>488</v>
      </c>
      <c r="I466" s="1"/>
      <c r="J466" s="1"/>
      <c r="L466" s="1"/>
      <c r="M466" s="5"/>
      <c r="N466" s="5"/>
      <c r="O466" s="1"/>
      <c r="P466" s="1"/>
      <c r="Q466" s="98"/>
      <c r="R466" s="98"/>
      <c r="S466" s="98"/>
      <c r="T466" s="98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</row>
    <row r="467" spans="1:58" ht="12.75" hidden="1">
      <c r="A467" s="1"/>
      <c r="B467" s="1"/>
      <c r="C467" s="1"/>
      <c r="D467" s="1"/>
      <c r="E467" s="1"/>
      <c r="F467" s="1"/>
      <c r="G467" s="1"/>
      <c r="H467" s="1" t="s">
        <v>809</v>
      </c>
      <c r="I467" s="1"/>
      <c r="J467" s="1"/>
      <c r="L467" s="1"/>
      <c r="M467" s="5"/>
      <c r="N467" s="5"/>
      <c r="O467" s="1"/>
      <c r="P467" s="1"/>
      <c r="Q467" s="98"/>
      <c r="R467" s="98"/>
      <c r="S467" s="98"/>
      <c r="T467" s="98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</row>
    <row r="468" spans="1:58" ht="12.75" hidden="1">
      <c r="A468" s="1"/>
      <c r="B468" s="1"/>
      <c r="C468" s="1"/>
      <c r="D468" s="1"/>
      <c r="E468" s="1"/>
      <c r="F468" s="1"/>
      <c r="G468" s="1"/>
      <c r="H468" s="1" t="s">
        <v>269</v>
      </c>
      <c r="I468" s="1"/>
      <c r="J468" s="1"/>
      <c r="L468" s="1"/>
      <c r="M468" s="5"/>
      <c r="N468" s="5"/>
      <c r="O468" s="1"/>
      <c r="P468" s="1"/>
      <c r="Q468" s="98"/>
      <c r="R468" s="98"/>
      <c r="S468" s="98"/>
      <c r="T468" s="98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</row>
    <row r="469" spans="1:58" ht="12.75" hidden="1">
      <c r="A469" s="1"/>
      <c r="B469" s="1"/>
      <c r="C469" s="1"/>
      <c r="D469" s="1"/>
      <c r="E469" s="1"/>
      <c r="F469" s="1"/>
      <c r="G469" s="1"/>
      <c r="H469" s="1" t="s">
        <v>489</v>
      </c>
      <c r="I469" s="1"/>
      <c r="J469" s="1"/>
      <c r="L469" s="1"/>
      <c r="M469" s="5"/>
      <c r="N469" s="5"/>
      <c r="O469" s="1"/>
      <c r="P469" s="1"/>
      <c r="Q469" s="98"/>
      <c r="R469" s="98"/>
      <c r="S469" s="98"/>
      <c r="T469" s="98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</row>
    <row r="470" spans="1:58" ht="12.75" hidden="1">
      <c r="A470" s="1"/>
      <c r="B470" s="1"/>
      <c r="C470" s="1"/>
      <c r="D470" s="1"/>
      <c r="E470" s="1"/>
      <c r="F470" s="1"/>
      <c r="G470" s="1"/>
      <c r="H470" s="1" t="s">
        <v>270</v>
      </c>
      <c r="I470" s="1"/>
      <c r="J470" s="1"/>
      <c r="L470" s="1"/>
      <c r="M470" s="5"/>
      <c r="N470" s="5"/>
      <c r="O470" s="1"/>
      <c r="P470" s="1"/>
      <c r="Q470" s="98"/>
      <c r="R470" s="98"/>
      <c r="S470" s="98"/>
      <c r="T470" s="98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</row>
    <row r="471" spans="1:58" ht="12.75" hidden="1">
      <c r="A471" s="1"/>
      <c r="B471" s="1"/>
      <c r="C471" s="1"/>
      <c r="D471" s="1"/>
      <c r="E471" s="1"/>
      <c r="F471" s="1"/>
      <c r="G471" s="1"/>
      <c r="H471" s="1" t="s">
        <v>1038</v>
      </c>
      <c r="I471" s="1"/>
      <c r="J471" s="1"/>
      <c r="L471" s="1"/>
      <c r="M471" s="5"/>
      <c r="N471" s="5"/>
      <c r="O471" s="1"/>
      <c r="P471" s="1"/>
      <c r="Q471" s="98"/>
      <c r="R471" s="98"/>
      <c r="S471" s="98"/>
      <c r="T471" s="98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</row>
    <row r="472" spans="1:58" ht="12.75" hidden="1">
      <c r="A472" s="1"/>
      <c r="B472" s="1"/>
      <c r="C472" s="1"/>
      <c r="D472" s="1"/>
      <c r="E472" s="1"/>
      <c r="F472" s="1"/>
      <c r="G472" s="1"/>
      <c r="H472" s="1" t="s">
        <v>1117</v>
      </c>
      <c r="I472" s="1"/>
      <c r="J472" s="1"/>
      <c r="L472" s="1"/>
      <c r="M472" s="5"/>
      <c r="N472" s="5"/>
      <c r="O472" s="1"/>
      <c r="P472" s="1"/>
      <c r="Q472" s="98"/>
      <c r="R472" s="98"/>
      <c r="S472" s="98"/>
      <c r="T472" s="98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</row>
    <row r="473" spans="1:58" ht="12.75" hidden="1">
      <c r="A473" s="1"/>
      <c r="B473" s="1"/>
      <c r="C473" s="1"/>
      <c r="D473" s="1"/>
      <c r="E473" s="1"/>
      <c r="F473" s="1"/>
      <c r="G473" s="1"/>
      <c r="H473" s="1" t="s">
        <v>644</v>
      </c>
      <c r="I473" s="1"/>
      <c r="J473" s="1"/>
      <c r="L473" s="1"/>
      <c r="M473" s="5"/>
      <c r="N473" s="5"/>
      <c r="O473" s="1"/>
      <c r="P473" s="1"/>
      <c r="Q473" s="98"/>
      <c r="R473" s="98"/>
      <c r="S473" s="98"/>
      <c r="T473" s="98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</row>
    <row r="474" spans="1:58" ht="12.75" hidden="1">
      <c r="A474" s="1"/>
      <c r="B474" s="1"/>
      <c r="C474" s="1"/>
      <c r="D474" s="1"/>
      <c r="E474" s="1"/>
      <c r="F474" s="1"/>
      <c r="G474" s="1"/>
      <c r="H474" s="1" t="s">
        <v>271</v>
      </c>
      <c r="I474" s="1"/>
      <c r="J474" s="1"/>
      <c r="L474" s="1"/>
      <c r="M474" s="5"/>
      <c r="N474" s="5"/>
      <c r="O474" s="1"/>
      <c r="P474" s="1"/>
      <c r="Q474" s="98"/>
      <c r="R474" s="98"/>
      <c r="S474" s="98"/>
      <c r="T474" s="98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</row>
    <row r="475" spans="1:58" ht="12.75" hidden="1">
      <c r="A475" s="1"/>
      <c r="B475" s="1"/>
      <c r="C475" s="1"/>
      <c r="D475" s="1"/>
      <c r="E475" s="1"/>
      <c r="F475" s="1"/>
      <c r="G475" s="1"/>
      <c r="H475" s="1" t="s">
        <v>877</v>
      </c>
      <c r="I475" s="1"/>
      <c r="J475" s="1"/>
      <c r="L475" s="1"/>
      <c r="M475" s="5"/>
      <c r="N475" s="5"/>
      <c r="O475" s="1"/>
      <c r="P475" s="1"/>
      <c r="Q475" s="98"/>
      <c r="R475" s="98"/>
      <c r="S475" s="98"/>
      <c r="T475" s="98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</row>
    <row r="476" spans="1:58" ht="12.75" hidden="1">
      <c r="A476" s="1"/>
      <c r="B476" s="1"/>
      <c r="C476" s="1"/>
      <c r="D476" s="1"/>
      <c r="E476" s="1"/>
      <c r="F476" s="1"/>
      <c r="G476" s="1"/>
      <c r="H476" s="1" t="s">
        <v>272</v>
      </c>
      <c r="I476" s="1"/>
      <c r="J476" s="1"/>
      <c r="L476" s="1"/>
      <c r="M476" s="5"/>
      <c r="N476" s="5"/>
      <c r="O476" s="1"/>
      <c r="P476" s="1"/>
      <c r="Q476" s="98"/>
      <c r="R476" s="98"/>
      <c r="S476" s="98"/>
      <c r="T476" s="98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</row>
    <row r="477" spans="1:58" ht="12.75" hidden="1">
      <c r="A477" s="1"/>
      <c r="B477" s="1"/>
      <c r="C477" s="1"/>
      <c r="D477" s="1"/>
      <c r="E477" s="1"/>
      <c r="F477" s="1"/>
      <c r="G477" s="1"/>
      <c r="H477" s="1" t="s">
        <v>490</v>
      </c>
      <c r="I477" s="1"/>
      <c r="J477" s="1"/>
      <c r="L477" s="1"/>
      <c r="M477" s="5"/>
      <c r="N477" s="5"/>
      <c r="O477" s="1"/>
      <c r="P477" s="1"/>
      <c r="Q477" s="98"/>
      <c r="R477" s="98"/>
      <c r="S477" s="98"/>
      <c r="T477" s="98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</row>
    <row r="478" spans="1:58" ht="12.75" hidden="1">
      <c r="A478" s="1"/>
      <c r="B478" s="1"/>
      <c r="C478" s="1"/>
      <c r="D478" s="1"/>
      <c r="E478" s="1"/>
      <c r="F478" s="1"/>
      <c r="G478" s="1"/>
      <c r="H478" s="1" t="s">
        <v>273</v>
      </c>
      <c r="I478" s="1"/>
      <c r="J478" s="1"/>
      <c r="L478" s="1"/>
      <c r="M478" s="5"/>
      <c r="N478" s="5"/>
      <c r="O478" s="1"/>
      <c r="P478" s="1"/>
      <c r="Q478" s="98"/>
      <c r="R478" s="98"/>
      <c r="S478" s="98"/>
      <c r="T478" s="98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</row>
    <row r="479" spans="1:58" ht="12.75" hidden="1">
      <c r="A479" s="1"/>
      <c r="B479" s="1"/>
      <c r="C479" s="1"/>
      <c r="D479" s="1"/>
      <c r="E479" s="1"/>
      <c r="F479" s="1"/>
      <c r="G479" s="1"/>
      <c r="H479" s="1" t="s">
        <v>1118</v>
      </c>
      <c r="I479" s="1"/>
      <c r="J479" s="1"/>
      <c r="L479" s="1"/>
      <c r="M479" s="5"/>
      <c r="N479" s="5"/>
      <c r="O479" s="1"/>
      <c r="P479" s="1"/>
      <c r="Q479" s="98"/>
      <c r="R479" s="98"/>
      <c r="S479" s="98"/>
      <c r="T479" s="98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</row>
    <row r="480" spans="1:58" ht="12.75" hidden="1">
      <c r="A480" s="1"/>
      <c r="B480" s="1"/>
      <c r="C480" s="1"/>
      <c r="D480" s="1"/>
      <c r="E480" s="1"/>
      <c r="F480" s="1"/>
      <c r="G480" s="1"/>
      <c r="H480" s="1" t="s">
        <v>878</v>
      </c>
      <c r="I480" s="1"/>
      <c r="J480" s="1"/>
      <c r="L480" s="1"/>
      <c r="M480" s="5"/>
      <c r="N480" s="5"/>
      <c r="O480" s="1"/>
      <c r="P480" s="1"/>
      <c r="Q480" s="98"/>
      <c r="R480" s="98"/>
      <c r="S480" s="98"/>
      <c r="T480" s="98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</row>
    <row r="481" spans="1:58" ht="12.75" hidden="1">
      <c r="A481" s="1"/>
      <c r="B481" s="1"/>
      <c r="C481" s="1"/>
      <c r="D481" s="1"/>
      <c r="E481" s="1"/>
      <c r="F481" s="1"/>
      <c r="G481" s="1"/>
      <c r="H481" s="1" t="s">
        <v>274</v>
      </c>
      <c r="I481" s="1"/>
      <c r="J481" s="1"/>
      <c r="L481" s="1"/>
      <c r="M481" s="5"/>
      <c r="N481" s="5"/>
      <c r="O481" s="1"/>
      <c r="P481" s="1"/>
      <c r="Q481" s="98"/>
      <c r="R481" s="98"/>
      <c r="S481" s="98"/>
      <c r="T481" s="98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</row>
    <row r="482" spans="1:58" ht="12.75" hidden="1">
      <c r="A482" s="1"/>
      <c r="B482" s="1"/>
      <c r="C482" s="1"/>
      <c r="D482" s="1"/>
      <c r="E482" s="1"/>
      <c r="F482" s="1"/>
      <c r="G482" s="1"/>
      <c r="H482" s="1" t="s">
        <v>275</v>
      </c>
      <c r="I482" s="1"/>
      <c r="J482" s="1"/>
      <c r="L482" s="1"/>
      <c r="M482" s="5"/>
      <c r="N482" s="5"/>
      <c r="O482" s="1"/>
      <c r="P482" s="1"/>
      <c r="Q482" s="98"/>
      <c r="R482" s="98"/>
      <c r="S482" s="98"/>
      <c r="T482" s="98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</row>
    <row r="483" spans="1:58" ht="12.75" hidden="1">
      <c r="A483" s="1"/>
      <c r="B483" s="1"/>
      <c r="C483" s="1"/>
      <c r="D483" s="1"/>
      <c r="E483" s="1"/>
      <c r="F483" s="1"/>
      <c r="G483" s="1"/>
      <c r="H483" s="1" t="s">
        <v>1018</v>
      </c>
      <c r="I483" s="1"/>
      <c r="J483" s="1"/>
      <c r="L483" s="1"/>
      <c r="M483" s="5"/>
      <c r="N483" s="5"/>
      <c r="O483" s="1"/>
      <c r="P483" s="1"/>
      <c r="Q483" s="98"/>
      <c r="R483" s="98"/>
      <c r="S483" s="98"/>
      <c r="T483" s="98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</row>
    <row r="484" spans="1:58" ht="12.75" hidden="1">
      <c r="A484" s="1"/>
      <c r="B484" s="1"/>
      <c r="C484" s="1"/>
      <c r="D484" s="1"/>
      <c r="E484" s="1"/>
      <c r="F484" s="1"/>
      <c r="G484" s="1"/>
      <c r="H484" s="1" t="s">
        <v>1039</v>
      </c>
      <c r="I484" s="1"/>
      <c r="J484" s="1"/>
      <c r="L484" s="1"/>
      <c r="M484" s="5"/>
      <c r="N484" s="5"/>
      <c r="O484" s="1"/>
      <c r="P484" s="1"/>
      <c r="Q484" s="98"/>
      <c r="R484" s="98"/>
      <c r="S484" s="98"/>
      <c r="T484" s="98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</row>
    <row r="485" spans="1:58" ht="12.75" hidden="1">
      <c r="A485" s="1"/>
      <c r="B485" s="1"/>
      <c r="C485" s="1"/>
      <c r="D485" s="1"/>
      <c r="E485" s="1"/>
      <c r="F485" s="1"/>
      <c r="G485" s="1"/>
      <c r="H485" s="1" t="s">
        <v>63</v>
      </c>
      <c r="I485" s="1"/>
      <c r="J485" s="1"/>
      <c r="L485" s="1"/>
      <c r="M485" s="5"/>
      <c r="N485" s="5"/>
      <c r="O485" s="1"/>
      <c r="P485" s="1"/>
      <c r="Q485" s="98"/>
      <c r="R485" s="98"/>
      <c r="S485" s="98"/>
      <c r="T485" s="98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</row>
    <row r="486" spans="1:58" ht="12.75" hidden="1">
      <c r="A486" s="1"/>
      <c r="B486" s="1"/>
      <c r="C486" s="1"/>
      <c r="D486" s="1"/>
      <c r="E486" s="1"/>
      <c r="F486" s="1"/>
      <c r="G486" s="1"/>
      <c r="H486" s="1" t="s">
        <v>775</v>
      </c>
      <c r="I486" s="1"/>
      <c r="J486" s="1"/>
      <c r="L486" s="1"/>
      <c r="M486" s="5"/>
      <c r="N486" s="5"/>
      <c r="O486" s="1"/>
      <c r="P486" s="1"/>
      <c r="Q486" s="98"/>
      <c r="R486" s="98"/>
      <c r="S486" s="98"/>
      <c r="T486" s="98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</row>
    <row r="487" spans="1:58" ht="12.75" hidden="1">
      <c r="A487" s="1"/>
      <c r="B487" s="1"/>
      <c r="C487" s="1"/>
      <c r="D487" s="1"/>
      <c r="E487" s="1"/>
      <c r="F487" s="1"/>
      <c r="G487" s="1"/>
      <c r="H487" s="1" t="s">
        <v>1119</v>
      </c>
      <c r="I487" s="1"/>
      <c r="J487" s="1"/>
      <c r="L487" s="1"/>
      <c r="M487" s="5"/>
      <c r="N487" s="5"/>
      <c r="O487" s="1"/>
      <c r="P487" s="1"/>
      <c r="Q487" s="98"/>
      <c r="R487" s="98"/>
      <c r="S487" s="98"/>
      <c r="T487" s="98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</row>
    <row r="488" spans="1:58" ht="12.75" hidden="1">
      <c r="A488" s="1"/>
      <c r="B488" s="1"/>
      <c r="C488" s="1"/>
      <c r="D488" s="1"/>
      <c r="E488" s="1"/>
      <c r="F488" s="1"/>
      <c r="G488" s="1"/>
      <c r="H488" s="1" t="s">
        <v>25</v>
      </c>
      <c r="I488" s="1"/>
      <c r="J488" s="1"/>
      <c r="L488" s="1"/>
      <c r="M488" s="5"/>
      <c r="N488" s="5"/>
      <c r="O488" s="1"/>
      <c r="P488" s="1"/>
      <c r="Q488" s="98"/>
      <c r="R488" s="98"/>
      <c r="S488" s="98"/>
      <c r="T488" s="98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</row>
    <row r="489" spans="1:58" ht="12.75" hidden="1">
      <c r="A489" s="1"/>
      <c r="B489" s="1"/>
      <c r="C489" s="1"/>
      <c r="D489" s="1"/>
      <c r="E489" s="1"/>
      <c r="F489" s="1"/>
      <c r="G489" s="1"/>
      <c r="H489" s="1" t="s">
        <v>491</v>
      </c>
      <c r="I489" s="1"/>
      <c r="J489" s="1"/>
      <c r="L489" s="1"/>
      <c r="M489" s="5"/>
      <c r="N489" s="5"/>
      <c r="O489" s="1"/>
      <c r="P489" s="1"/>
      <c r="Q489" s="98"/>
      <c r="R489" s="98"/>
      <c r="S489" s="98"/>
      <c r="T489" s="98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</row>
    <row r="490" spans="1:58" ht="12.75" hidden="1">
      <c r="A490" s="1"/>
      <c r="B490" s="1"/>
      <c r="C490" s="1"/>
      <c r="D490" s="1"/>
      <c r="E490" s="1"/>
      <c r="F490" s="1"/>
      <c r="G490" s="1"/>
      <c r="H490" s="1" t="s">
        <v>879</v>
      </c>
      <c r="I490" s="1"/>
      <c r="J490" s="1"/>
      <c r="L490" s="1"/>
      <c r="M490" s="5"/>
      <c r="N490" s="5"/>
      <c r="O490" s="1"/>
      <c r="P490" s="1"/>
      <c r="Q490" s="98"/>
      <c r="R490" s="98"/>
      <c r="S490" s="98"/>
      <c r="T490" s="98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</row>
    <row r="491" spans="1:58" ht="12.75" hidden="1">
      <c r="A491" s="1"/>
      <c r="B491" s="1"/>
      <c r="C491" s="1"/>
      <c r="D491" s="1"/>
      <c r="E491" s="1"/>
      <c r="F491" s="1"/>
      <c r="G491" s="1"/>
      <c r="H491" s="1" t="s">
        <v>492</v>
      </c>
      <c r="I491" s="1"/>
      <c r="J491" s="1"/>
      <c r="L491" s="1"/>
      <c r="M491" s="5"/>
      <c r="N491" s="5"/>
      <c r="O491" s="1"/>
      <c r="P491" s="1"/>
      <c r="Q491" s="98"/>
      <c r="R491" s="98"/>
      <c r="S491" s="98"/>
      <c r="T491" s="98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</row>
    <row r="492" spans="1:58" ht="12.75" hidden="1">
      <c r="A492" s="1"/>
      <c r="B492" s="1"/>
      <c r="C492" s="1"/>
      <c r="D492" s="1"/>
      <c r="E492" s="1"/>
      <c r="F492" s="1"/>
      <c r="G492" s="1"/>
      <c r="H492" s="1" t="s">
        <v>880</v>
      </c>
      <c r="I492" s="1"/>
      <c r="J492" s="1"/>
      <c r="L492" s="1"/>
      <c r="M492" s="5"/>
      <c r="N492" s="5"/>
      <c r="O492" s="1"/>
      <c r="P492" s="1"/>
      <c r="Q492" s="98"/>
      <c r="R492" s="98"/>
      <c r="S492" s="98"/>
      <c r="T492" s="98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</row>
    <row r="493" spans="1:58" ht="12.75" hidden="1">
      <c r="A493" s="1"/>
      <c r="B493" s="1"/>
      <c r="C493" s="1"/>
      <c r="D493" s="1"/>
      <c r="E493" s="1"/>
      <c r="F493" s="1"/>
      <c r="G493" s="1"/>
      <c r="H493" s="1" t="s">
        <v>881</v>
      </c>
      <c r="I493" s="1"/>
      <c r="J493" s="1"/>
      <c r="L493" s="1"/>
      <c r="M493" s="5"/>
      <c r="N493" s="5"/>
      <c r="O493" s="1"/>
      <c r="P493" s="1"/>
      <c r="Q493" s="98"/>
      <c r="R493" s="98"/>
      <c r="S493" s="98"/>
      <c r="T493" s="98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</row>
    <row r="494" spans="1:58" ht="12.75" hidden="1">
      <c r="A494" s="1"/>
      <c r="B494" s="1"/>
      <c r="C494" s="1"/>
      <c r="D494" s="1"/>
      <c r="E494" s="1"/>
      <c r="F494" s="1"/>
      <c r="G494" s="1"/>
      <c r="H494" s="1" t="s">
        <v>645</v>
      </c>
      <c r="I494" s="1"/>
      <c r="J494" s="1"/>
      <c r="L494" s="1"/>
      <c r="M494" s="5"/>
      <c r="N494" s="5"/>
      <c r="O494" s="1"/>
      <c r="P494" s="1"/>
      <c r="Q494" s="98"/>
      <c r="R494" s="98"/>
      <c r="S494" s="98"/>
      <c r="T494" s="98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</row>
    <row r="495" spans="1:58" ht="12.75" hidden="1">
      <c r="A495" s="1"/>
      <c r="B495" s="1"/>
      <c r="C495" s="1"/>
      <c r="D495" s="1"/>
      <c r="E495" s="1"/>
      <c r="F495" s="1"/>
      <c r="G495" s="1"/>
      <c r="H495" s="1" t="s">
        <v>1073</v>
      </c>
      <c r="I495" s="1"/>
      <c r="J495" s="1"/>
      <c r="L495" s="1"/>
      <c r="M495" s="5"/>
      <c r="N495" s="5"/>
      <c r="O495" s="1"/>
      <c r="P495" s="1"/>
      <c r="Q495" s="98"/>
      <c r="R495" s="98"/>
      <c r="S495" s="98"/>
      <c r="T495" s="98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</row>
    <row r="496" spans="1:58" ht="12.75" hidden="1">
      <c r="A496" s="1"/>
      <c r="B496" s="1"/>
      <c r="C496" s="1"/>
      <c r="D496" s="1"/>
      <c r="E496" s="1"/>
      <c r="F496" s="1"/>
      <c r="G496" s="1"/>
      <c r="H496" s="1" t="s">
        <v>1120</v>
      </c>
      <c r="I496" s="1"/>
      <c r="J496" s="1"/>
      <c r="L496" s="1"/>
      <c r="M496" s="5"/>
      <c r="N496" s="5"/>
      <c r="O496" s="1"/>
      <c r="P496" s="1"/>
      <c r="Q496" s="98"/>
      <c r="R496" s="98"/>
      <c r="S496" s="98"/>
      <c r="T496" s="98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</row>
    <row r="497" spans="1:58" ht="12.75" hidden="1">
      <c r="A497" s="1"/>
      <c r="B497" s="1"/>
      <c r="C497" s="1"/>
      <c r="D497" s="1"/>
      <c r="E497" s="1"/>
      <c r="F497" s="1"/>
      <c r="G497" s="1"/>
      <c r="H497" s="1" t="s">
        <v>882</v>
      </c>
      <c r="I497" s="1"/>
      <c r="J497" s="1"/>
      <c r="L497" s="1"/>
      <c r="M497" s="5"/>
      <c r="N497" s="5"/>
      <c r="O497" s="1"/>
      <c r="P497" s="1"/>
      <c r="Q497" s="98"/>
      <c r="R497" s="98"/>
      <c r="S497" s="98"/>
      <c r="T497" s="98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</row>
    <row r="498" spans="1:58" ht="12.75" hidden="1">
      <c r="A498" s="1"/>
      <c r="B498" s="1"/>
      <c r="C498" s="1"/>
      <c r="D498" s="1"/>
      <c r="E498" s="1"/>
      <c r="F498" s="1"/>
      <c r="G498" s="1"/>
      <c r="H498" s="1" t="s">
        <v>883</v>
      </c>
      <c r="I498" s="1"/>
      <c r="J498" s="1"/>
      <c r="L498" s="1"/>
      <c r="M498" s="5"/>
      <c r="N498" s="5"/>
      <c r="O498" s="1"/>
      <c r="P498" s="1"/>
      <c r="Q498" s="98"/>
      <c r="R498" s="98"/>
      <c r="S498" s="98"/>
      <c r="T498" s="98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</row>
    <row r="499" spans="1:58" ht="12.75" hidden="1">
      <c r="A499" s="1"/>
      <c r="B499" s="1"/>
      <c r="C499" s="1"/>
      <c r="D499" s="1"/>
      <c r="E499" s="1"/>
      <c r="F499" s="1"/>
      <c r="G499" s="1"/>
      <c r="H499" s="1" t="s">
        <v>646</v>
      </c>
      <c r="I499" s="1"/>
      <c r="J499" s="1"/>
      <c r="L499" s="1"/>
      <c r="M499" s="5"/>
      <c r="N499" s="5"/>
      <c r="O499" s="1"/>
      <c r="P499" s="1"/>
      <c r="Q499" s="98"/>
      <c r="R499" s="98"/>
      <c r="S499" s="98"/>
      <c r="T499" s="98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</row>
    <row r="500" spans="1:58" ht="12.75" hidden="1">
      <c r="A500" s="1"/>
      <c r="B500" s="1"/>
      <c r="C500" s="1"/>
      <c r="D500" s="1"/>
      <c r="E500" s="1"/>
      <c r="F500" s="1"/>
      <c r="G500" s="1"/>
      <c r="H500" s="1" t="s">
        <v>1121</v>
      </c>
      <c r="I500" s="1"/>
      <c r="J500" s="1"/>
      <c r="L500" s="1"/>
      <c r="M500" s="5"/>
      <c r="N500" s="5"/>
      <c r="O500" s="1"/>
      <c r="P500" s="1"/>
      <c r="Q500" s="98"/>
      <c r="R500" s="98"/>
      <c r="S500" s="98"/>
      <c r="T500" s="98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</row>
    <row r="501" spans="1:58" ht="12.75" hidden="1">
      <c r="A501" s="1"/>
      <c r="B501" s="1"/>
      <c r="C501" s="1"/>
      <c r="D501" s="1"/>
      <c r="E501" s="1"/>
      <c r="F501" s="1"/>
      <c r="G501" s="1"/>
      <c r="H501" s="1" t="s">
        <v>647</v>
      </c>
      <c r="I501" s="1"/>
      <c r="J501" s="1"/>
      <c r="L501" s="1"/>
      <c r="M501" s="5"/>
      <c r="N501" s="5"/>
      <c r="O501" s="1"/>
      <c r="P501" s="1"/>
      <c r="Q501" s="98"/>
      <c r="R501" s="98"/>
      <c r="S501" s="98"/>
      <c r="T501" s="98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</row>
    <row r="502" spans="1:58" ht="12.75" hidden="1">
      <c r="A502" s="1"/>
      <c r="B502" s="1"/>
      <c r="C502" s="1"/>
      <c r="D502" s="1"/>
      <c r="E502" s="1"/>
      <c r="F502" s="1"/>
      <c r="G502" s="1"/>
      <c r="H502" s="1" t="s">
        <v>884</v>
      </c>
      <c r="I502" s="1"/>
      <c r="J502" s="1"/>
      <c r="L502" s="1"/>
      <c r="M502" s="5"/>
      <c r="N502" s="5"/>
      <c r="O502" s="1"/>
      <c r="P502" s="1"/>
      <c r="Q502" s="98"/>
      <c r="R502" s="98"/>
      <c r="S502" s="98"/>
      <c r="T502" s="98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</row>
    <row r="503" spans="1:58" ht="12.75" hidden="1">
      <c r="A503" s="1"/>
      <c r="B503" s="1"/>
      <c r="C503" s="1"/>
      <c r="D503" s="1"/>
      <c r="E503" s="1"/>
      <c r="F503" s="1"/>
      <c r="G503" s="1"/>
      <c r="H503" s="1" t="s">
        <v>276</v>
      </c>
      <c r="I503" s="1"/>
      <c r="J503" s="1"/>
      <c r="L503" s="1"/>
      <c r="M503" s="5"/>
      <c r="N503" s="5"/>
      <c r="O503" s="1"/>
      <c r="P503" s="1"/>
      <c r="Q503" s="98"/>
      <c r="R503" s="98"/>
      <c r="S503" s="98"/>
      <c r="T503" s="98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</row>
    <row r="504" spans="1:58" ht="12.75" hidden="1">
      <c r="A504" s="1"/>
      <c r="B504" s="1"/>
      <c r="C504" s="1"/>
      <c r="D504" s="1"/>
      <c r="E504" s="1"/>
      <c r="F504" s="1"/>
      <c r="G504" s="1"/>
      <c r="H504" s="1" t="s">
        <v>277</v>
      </c>
      <c r="I504" s="1"/>
      <c r="J504" s="1"/>
      <c r="L504" s="1"/>
      <c r="M504" s="5"/>
      <c r="N504" s="5"/>
      <c r="O504" s="1"/>
      <c r="P504" s="1"/>
      <c r="Q504" s="98"/>
      <c r="R504" s="98"/>
      <c r="S504" s="98"/>
      <c r="T504" s="98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</row>
    <row r="505" spans="1:58" ht="12.75" hidden="1">
      <c r="A505" s="1"/>
      <c r="B505" s="1"/>
      <c r="C505" s="1"/>
      <c r="D505" s="1"/>
      <c r="E505" s="1"/>
      <c r="F505" s="1"/>
      <c r="G505" s="1"/>
      <c r="H505" s="1" t="s">
        <v>1122</v>
      </c>
      <c r="I505" s="1"/>
      <c r="J505" s="1"/>
      <c r="L505" s="1"/>
      <c r="M505" s="5"/>
      <c r="N505" s="5"/>
      <c r="O505" s="1"/>
      <c r="P505" s="1"/>
      <c r="Q505" s="98"/>
      <c r="R505" s="98"/>
      <c r="S505" s="98"/>
      <c r="T505" s="98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</row>
    <row r="506" spans="1:58" ht="12.75" hidden="1">
      <c r="A506" s="1"/>
      <c r="B506" s="1"/>
      <c r="C506" s="1"/>
      <c r="D506" s="1"/>
      <c r="E506" s="1"/>
      <c r="F506" s="1"/>
      <c r="G506" s="1"/>
      <c r="H506" s="1" t="s">
        <v>98</v>
      </c>
      <c r="I506" s="1"/>
      <c r="J506" s="1"/>
      <c r="L506" s="1"/>
      <c r="M506" s="5"/>
      <c r="N506" s="5"/>
      <c r="O506" s="1"/>
      <c r="P506" s="1"/>
      <c r="Q506" s="98"/>
      <c r="R506" s="98"/>
      <c r="S506" s="98"/>
      <c r="T506" s="98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</row>
    <row r="507" spans="1:58" ht="12.75" hidden="1">
      <c r="A507" s="1"/>
      <c r="B507" s="1"/>
      <c r="C507" s="1"/>
      <c r="D507" s="1"/>
      <c r="E507" s="1"/>
      <c r="F507" s="1"/>
      <c r="G507" s="1"/>
      <c r="H507" s="1" t="s">
        <v>278</v>
      </c>
      <c r="I507" s="1"/>
      <c r="J507" s="1"/>
      <c r="L507" s="1"/>
      <c r="M507" s="5"/>
      <c r="N507" s="5"/>
      <c r="O507" s="1"/>
      <c r="P507" s="1"/>
      <c r="Q507" s="98"/>
      <c r="R507" s="98"/>
      <c r="S507" s="98"/>
      <c r="T507" s="98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</row>
    <row r="508" spans="1:58" ht="12.75" hidden="1">
      <c r="A508" s="1"/>
      <c r="B508" s="1"/>
      <c r="C508" s="1"/>
      <c r="D508" s="1"/>
      <c r="E508" s="1"/>
      <c r="F508" s="1"/>
      <c r="G508" s="1"/>
      <c r="H508" s="1" t="s">
        <v>493</v>
      </c>
      <c r="I508" s="1"/>
      <c r="J508" s="1"/>
      <c r="L508" s="1"/>
      <c r="M508" s="5"/>
      <c r="N508" s="5"/>
      <c r="O508" s="1"/>
      <c r="P508" s="1"/>
      <c r="Q508" s="98"/>
      <c r="R508" s="98"/>
      <c r="S508" s="98"/>
      <c r="T508" s="98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</row>
    <row r="509" spans="1:58" ht="12.75" hidden="1">
      <c r="A509" s="1"/>
      <c r="B509" s="1"/>
      <c r="C509" s="1"/>
      <c r="D509" s="1"/>
      <c r="E509" s="1"/>
      <c r="F509" s="1"/>
      <c r="G509" s="1"/>
      <c r="H509" s="1" t="s">
        <v>279</v>
      </c>
      <c r="I509" s="1"/>
      <c r="J509" s="1"/>
      <c r="L509" s="1"/>
      <c r="M509" s="5"/>
      <c r="N509" s="5"/>
      <c r="O509" s="1"/>
      <c r="P509" s="1"/>
      <c r="Q509" s="98"/>
      <c r="R509" s="98"/>
      <c r="S509" s="98"/>
      <c r="T509" s="98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</row>
    <row r="510" spans="1:58" ht="12.75" hidden="1">
      <c r="A510" s="1"/>
      <c r="B510" s="1"/>
      <c r="C510" s="1"/>
      <c r="D510" s="1"/>
      <c r="E510" s="1"/>
      <c r="F510" s="1"/>
      <c r="G510" s="1"/>
      <c r="H510" s="1" t="s">
        <v>64</v>
      </c>
      <c r="I510" s="1"/>
      <c r="J510" s="1"/>
      <c r="L510" s="1"/>
      <c r="M510" s="5"/>
      <c r="N510" s="5"/>
      <c r="O510" s="1"/>
      <c r="P510" s="1"/>
      <c r="Q510" s="98"/>
      <c r="R510" s="98"/>
      <c r="S510" s="98"/>
      <c r="T510" s="98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</row>
    <row r="511" spans="1:58" ht="12.75" hidden="1">
      <c r="A511" s="1"/>
      <c r="B511" s="1"/>
      <c r="C511" s="1"/>
      <c r="D511" s="1"/>
      <c r="E511" s="1"/>
      <c r="F511" s="1"/>
      <c r="G511" s="1"/>
      <c r="H511" s="1" t="s">
        <v>494</v>
      </c>
      <c r="I511" s="1"/>
      <c r="J511" s="1"/>
      <c r="L511" s="1"/>
      <c r="M511" s="5"/>
      <c r="N511" s="5"/>
      <c r="O511" s="1"/>
      <c r="P511" s="1"/>
      <c r="Q511" s="98"/>
      <c r="R511" s="98"/>
      <c r="S511" s="98"/>
      <c r="T511" s="98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</row>
    <row r="512" spans="1:58" ht="12.75" hidden="1">
      <c r="A512" s="1"/>
      <c r="B512" s="1"/>
      <c r="C512" s="1"/>
      <c r="D512" s="1"/>
      <c r="E512" s="1"/>
      <c r="F512" s="1"/>
      <c r="G512" s="1"/>
      <c r="H512" s="1" t="s">
        <v>979</v>
      </c>
      <c r="I512" s="1"/>
      <c r="J512" s="1"/>
      <c r="L512" s="1"/>
      <c r="M512" s="5"/>
      <c r="N512" s="5"/>
      <c r="O512" s="1"/>
      <c r="P512" s="1"/>
      <c r="Q512" s="98"/>
      <c r="R512" s="98"/>
      <c r="S512" s="98"/>
      <c r="T512" s="98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</row>
    <row r="513" spans="1:58" ht="12.75" hidden="1">
      <c r="A513" s="1"/>
      <c r="B513" s="1"/>
      <c r="C513" s="1"/>
      <c r="D513" s="1"/>
      <c r="E513" s="1"/>
      <c r="F513" s="1"/>
      <c r="G513" s="1"/>
      <c r="H513" s="1" t="s">
        <v>65</v>
      </c>
      <c r="I513" s="1"/>
      <c r="J513" s="1"/>
      <c r="L513" s="1"/>
      <c r="M513" s="5"/>
      <c r="N513" s="5"/>
      <c r="O513" s="1"/>
      <c r="P513" s="1"/>
      <c r="Q513" s="98"/>
      <c r="R513" s="98"/>
      <c r="S513" s="98"/>
      <c r="T513" s="98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</row>
    <row r="514" spans="1:58" ht="12.75" hidden="1">
      <c r="A514" s="1"/>
      <c r="B514" s="1"/>
      <c r="C514" s="1"/>
      <c r="D514" s="1"/>
      <c r="E514" s="1"/>
      <c r="F514" s="1"/>
      <c r="G514" s="1"/>
      <c r="H514" s="1" t="s">
        <v>66</v>
      </c>
      <c r="I514" s="1"/>
      <c r="J514" s="1"/>
      <c r="L514" s="1"/>
      <c r="M514" s="5"/>
      <c r="N514" s="5"/>
      <c r="O514" s="1"/>
      <c r="P514" s="1"/>
      <c r="Q514" s="98"/>
      <c r="R514" s="98"/>
      <c r="S514" s="98"/>
      <c r="T514" s="98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</row>
    <row r="515" spans="1:58" ht="12.75" hidden="1">
      <c r="A515" s="1"/>
      <c r="B515" s="1"/>
      <c r="C515" s="1"/>
      <c r="D515" s="1"/>
      <c r="E515" s="1"/>
      <c r="F515" s="1"/>
      <c r="G515" s="1"/>
      <c r="H515" s="1" t="s">
        <v>67</v>
      </c>
      <c r="I515" s="1"/>
      <c r="J515" s="1"/>
      <c r="L515" s="1"/>
      <c r="M515" s="5"/>
      <c r="N515" s="5"/>
      <c r="O515" s="1"/>
      <c r="P515" s="1"/>
      <c r="Q515" s="98"/>
      <c r="R515" s="98"/>
      <c r="S515" s="98"/>
      <c r="T515" s="98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</row>
    <row r="516" spans="1:58" ht="12.75" hidden="1">
      <c r="A516" s="1"/>
      <c r="B516" s="1"/>
      <c r="C516" s="1"/>
      <c r="D516" s="1"/>
      <c r="E516" s="1"/>
      <c r="F516" s="1"/>
      <c r="G516" s="1"/>
      <c r="H516" s="1" t="s">
        <v>280</v>
      </c>
      <c r="I516" s="1"/>
      <c r="J516" s="1"/>
      <c r="L516" s="1"/>
      <c r="M516" s="5"/>
      <c r="N516" s="5"/>
      <c r="O516" s="1"/>
      <c r="P516" s="1"/>
      <c r="Q516" s="98"/>
      <c r="R516" s="98"/>
      <c r="S516" s="98"/>
      <c r="T516" s="98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</row>
    <row r="517" spans="1:58" ht="12.75" hidden="1">
      <c r="A517" s="1"/>
      <c r="B517" s="1"/>
      <c r="C517" s="1"/>
      <c r="D517" s="1"/>
      <c r="E517" s="1"/>
      <c r="F517" s="1"/>
      <c r="G517" s="1"/>
      <c r="H517" s="1" t="s">
        <v>281</v>
      </c>
      <c r="I517" s="1"/>
      <c r="J517" s="1"/>
      <c r="L517" s="1"/>
      <c r="M517" s="5"/>
      <c r="N517" s="5"/>
      <c r="O517" s="1"/>
      <c r="P517" s="1"/>
      <c r="Q517" s="98"/>
      <c r="R517" s="98"/>
      <c r="S517" s="98"/>
      <c r="T517" s="98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</row>
    <row r="518" spans="1:58" ht="12.75" hidden="1">
      <c r="A518" s="1"/>
      <c r="B518" s="1"/>
      <c r="C518" s="1"/>
      <c r="D518" s="1"/>
      <c r="E518" s="1"/>
      <c r="F518" s="1"/>
      <c r="G518" s="1"/>
      <c r="H518" s="1" t="s">
        <v>776</v>
      </c>
      <c r="I518" s="1"/>
      <c r="J518" s="1"/>
      <c r="L518" s="1"/>
      <c r="M518" s="5"/>
      <c r="N518" s="5"/>
      <c r="O518" s="1"/>
      <c r="P518" s="1"/>
      <c r="Q518" s="98"/>
      <c r="R518" s="98"/>
      <c r="S518" s="98"/>
      <c r="T518" s="98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</row>
    <row r="519" spans="1:58" ht="12.75" hidden="1">
      <c r="A519" s="1"/>
      <c r="B519" s="1"/>
      <c r="C519" s="1"/>
      <c r="D519" s="1"/>
      <c r="E519" s="1"/>
      <c r="F519" s="1"/>
      <c r="G519" s="1"/>
      <c r="H519" s="1" t="s">
        <v>282</v>
      </c>
      <c r="I519" s="1"/>
      <c r="J519" s="1"/>
      <c r="L519" s="1"/>
      <c r="M519" s="5"/>
      <c r="N519" s="5"/>
      <c r="O519" s="1"/>
      <c r="P519" s="1"/>
      <c r="Q519" s="98"/>
      <c r="R519" s="98"/>
      <c r="S519" s="98"/>
      <c r="T519" s="98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</row>
    <row r="520" spans="1:58" ht="12.75" hidden="1">
      <c r="A520" s="1"/>
      <c r="B520" s="1"/>
      <c r="C520" s="1"/>
      <c r="D520" s="1"/>
      <c r="E520" s="1"/>
      <c r="F520" s="1"/>
      <c r="G520" s="1"/>
      <c r="H520" s="1" t="s">
        <v>980</v>
      </c>
      <c r="I520" s="1"/>
      <c r="J520" s="1"/>
      <c r="L520" s="1"/>
      <c r="M520" s="5"/>
      <c r="N520" s="5"/>
      <c r="O520" s="1"/>
      <c r="P520" s="1"/>
      <c r="Q520" s="98"/>
      <c r="R520" s="98"/>
      <c r="S520" s="98"/>
      <c r="T520" s="98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</row>
    <row r="521" spans="1:58" ht="12.75" hidden="1">
      <c r="A521" s="1"/>
      <c r="B521" s="1"/>
      <c r="C521" s="1"/>
      <c r="D521" s="1"/>
      <c r="E521" s="1"/>
      <c r="F521" s="1"/>
      <c r="G521" s="1"/>
      <c r="H521" s="1" t="s">
        <v>283</v>
      </c>
      <c r="I521" s="1"/>
      <c r="J521" s="1"/>
      <c r="L521" s="1"/>
      <c r="M521" s="5"/>
      <c r="N521" s="5"/>
      <c r="O521" s="1"/>
      <c r="P521" s="1"/>
      <c r="Q521" s="98"/>
      <c r="R521" s="98"/>
      <c r="S521" s="98"/>
      <c r="T521" s="98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</row>
    <row r="522" spans="1:58" ht="12.75" hidden="1">
      <c r="A522" s="1"/>
      <c r="B522" s="1"/>
      <c r="C522" s="1"/>
      <c r="D522" s="1"/>
      <c r="E522" s="1"/>
      <c r="F522" s="1"/>
      <c r="G522" s="1"/>
      <c r="H522" s="1" t="s">
        <v>284</v>
      </c>
      <c r="I522" s="1"/>
      <c r="J522" s="1"/>
      <c r="L522" s="1"/>
      <c r="M522" s="5"/>
      <c r="N522" s="5"/>
      <c r="O522" s="1"/>
      <c r="P522" s="1"/>
      <c r="Q522" s="98"/>
      <c r="R522" s="98"/>
      <c r="S522" s="98"/>
      <c r="T522" s="98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</row>
    <row r="523" spans="1:58" ht="12.75" hidden="1">
      <c r="A523" s="1"/>
      <c r="B523" s="1"/>
      <c r="C523" s="1"/>
      <c r="D523" s="1"/>
      <c r="E523" s="1"/>
      <c r="F523" s="1"/>
      <c r="G523" s="1"/>
      <c r="H523" s="1" t="s">
        <v>495</v>
      </c>
      <c r="I523" s="1"/>
      <c r="J523" s="1"/>
      <c r="L523" s="1"/>
      <c r="M523" s="5"/>
      <c r="N523" s="5"/>
      <c r="O523" s="1"/>
      <c r="P523" s="1"/>
      <c r="Q523" s="98"/>
      <c r="R523" s="98"/>
      <c r="S523" s="98"/>
      <c r="T523" s="98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</row>
    <row r="524" spans="1:58" ht="12.75" hidden="1">
      <c r="A524" s="1"/>
      <c r="B524" s="1"/>
      <c r="C524" s="1"/>
      <c r="D524" s="1"/>
      <c r="E524" s="1"/>
      <c r="F524" s="1"/>
      <c r="G524" s="1"/>
      <c r="H524" s="1" t="s">
        <v>496</v>
      </c>
      <c r="I524" s="1"/>
      <c r="J524" s="1"/>
      <c r="L524" s="1"/>
      <c r="M524" s="5"/>
      <c r="N524" s="5"/>
      <c r="O524" s="1"/>
      <c r="P524" s="1"/>
      <c r="Q524" s="98"/>
      <c r="R524" s="98"/>
      <c r="S524" s="98"/>
      <c r="T524" s="98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</row>
    <row r="525" spans="1:58" ht="12.75" hidden="1">
      <c r="A525" s="1"/>
      <c r="B525" s="1"/>
      <c r="C525" s="1"/>
      <c r="D525" s="1"/>
      <c r="E525" s="1"/>
      <c r="F525" s="1"/>
      <c r="G525" s="1"/>
      <c r="H525" s="1" t="s">
        <v>648</v>
      </c>
      <c r="I525" s="1"/>
      <c r="J525" s="1"/>
      <c r="L525" s="1"/>
      <c r="M525" s="5"/>
      <c r="N525" s="5"/>
      <c r="O525" s="1"/>
      <c r="P525" s="1"/>
      <c r="Q525" s="98"/>
      <c r="R525" s="98"/>
      <c r="S525" s="98"/>
      <c r="T525" s="98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</row>
    <row r="526" spans="1:58" ht="12.75" hidden="1">
      <c r="A526" s="1"/>
      <c r="B526" s="1"/>
      <c r="C526" s="1"/>
      <c r="D526" s="1"/>
      <c r="E526" s="1"/>
      <c r="F526" s="1"/>
      <c r="G526" s="1"/>
      <c r="H526" s="1" t="s">
        <v>777</v>
      </c>
      <c r="I526" s="1"/>
      <c r="J526" s="1"/>
      <c r="L526" s="1"/>
      <c r="M526" s="5"/>
      <c r="N526" s="5"/>
      <c r="O526" s="1"/>
      <c r="P526" s="1"/>
      <c r="Q526" s="98"/>
      <c r="R526" s="98"/>
      <c r="S526" s="98"/>
      <c r="T526" s="98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</row>
    <row r="527" spans="1:58" ht="12.75" hidden="1">
      <c r="A527" s="1"/>
      <c r="B527" s="1"/>
      <c r="C527" s="1"/>
      <c r="D527" s="1"/>
      <c r="E527" s="1"/>
      <c r="F527" s="1"/>
      <c r="G527" s="1"/>
      <c r="H527" s="1" t="s">
        <v>285</v>
      </c>
      <c r="I527" s="1"/>
      <c r="J527" s="1"/>
      <c r="L527" s="1"/>
      <c r="M527" s="5"/>
      <c r="N527" s="5"/>
      <c r="O527" s="1"/>
      <c r="P527" s="1"/>
      <c r="Q527" s="98"/>
      <c r="R527" s="98"/>
      <c r="S527" s="98"/>
      <c r="T527" s="98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</row>
    <row r="528" spans="1:58" ht="12.75" hidden="1">
      <c r="A528" s="1"/>
      <c r="B528" s="1"/>
      <c r="C528" s="1"/>
      <c r="D528" s="1"/>
      <c r="E528" s="1"/>
      <c r="F528" s="1"/>
      <c r="G528" s="1"/>
      <c r="H528" s="1" t="s">
        <v>497</v>
      </c>
      <c r="I528" s="1"/>
      <c r="J528" s="1"/>
      <c r="L528" s="1"/>
      <c r="M528" s="5"/>
      <c r="N528" s="5"/>
      <c r="O528" s="1"/>
      <c r="P528" s="1"/>
      <c r="Q528" s="98"/>
      <c r="R528" s="98"/>
      <c r="S528" s="98"/>
      <c r="T528" s="98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</row>
    <row r="529" spans="1:58" ht="12.75" hidden="1">
      <c r="A529" s="1"/>
      <c r="B529" s="1"/>
      <c r="C529" s="1"/>
      <c r="D529" s="1"/>
      <c r="E529" s="1"/>
      <c r="F529" s="1"/>
      <c r="G529" s="1"/>
      <c r="H529" s="1" t="s">
        <v>649</v>
      </c>
      <c r="I529" s="1"/>
      <c r="J529" s="1"/>
      <c r="L529" s="1"/>
      <c r="M529" s="5"/>
      <c r="N529" s="5"/>
      <c r="O529" s="1"/>
      <c r="P529" s="1"/>
      <c r="Q529" s="98"/>
      <c r="R529" s="98"/>
      <c r="S529" s="98"/>
      <c r="T529" s="98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</row>
    <row r="530" spans="1:58" ht="12.75" hidden="1">
      <c r="A530" s="1"/>
      <c r="B530" s="1"/>
      <c r="C530" s="1"/>
      <c r="D530" s="1"/>
      <c r="E530" s="1"/>
      <c r="F530" s="1"/>
      <c r="G530" s="1"/>
      <c r="H530" s="1" t="s">
        <v>498</v>
      </c>
      <c r="I530" s="1"/>
      <c r="J530" s="1"/>
      <c r="L530" s="1"/>
      <c r="M530" s="5"/>
      <c r="N530" s="5"/>
      <c r="O530" s="1"/>
      <c r="P530" s="1"/>
      <c r="Q530" s="98"/>
      <c r="R530" s="98"/>
      <c r="S530" s="98"/>
      <c r="T530" s="98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</row>
    <row r="531" spans="1:58" ht="12.75" hidden="1">
      <c r="A531" s="1"/>
      <c r="B531" s="1"/>
      <c r="C531" s="1"/>
      <c r="D531" s="1"/>
      <c r="E531" s="1"/>
      <c r="F531" s="1"/>
      <c r="G531" s="1"/>
      <c r="H531" s="1" t="s">
        <v>650</v>
      </c>
      <c r="I531" s="1"/>
      <c r="J531" s="1"/>
      <c r="L531" s="1"/>
      <c r="M531" s="5"/>
      <c r="N531" s="5"/>
      <c r="O531" s="1"/>
      <c r="P531" s="1"/>
      <c r="Q531" s="98"/>
      <c r="R531" s="98"/>
      <c r="S531" s="98"/>
      <c r="T531" s="98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</row>
    <row r="532" spans="1:58" ht="12.75" hidden="1">
      <c r="A532" s="1"/>
      <c r="B532" s="1"/>
      <c r="C532" s="1"/>
      <c r="D532" s="1"/>
      <c r="E532" s="1"/>
      <c r="F532" s="1"/>
      <c r="G532" s="1"/>
      <c r="H532" s="1" t="s">
        <v>885</v>
      </c>
      <c r="I532" s="1"/>
      <c r="J532" s="1"/>
      <c r="L532" s="1"/>
      <c r="M532" s="5"/>
      <c r="N532" s="5"/>
      <c r="O532" s="1"/>
      <c r="P532" s="1"/>
      <c r="Q532" s="98"/>
      <c r="R532" s="98"/>
      <c r="S532" s="98"/>
      <c r="T532" s="98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</row>
    <row r="533" spans="1:58" ht="12.75" hidden="1">
      <c r="A533" s="1"/>
      <c r="B533" s="1"/>
      <c r="C533" s="1"/>
      <c r="D533" s="1"/>
      <c r="E533" s="1"/>
      <c r="F533" s="1"/>
      <c r="G533" s="1"/>
      <c r="H533" s="1" t="s">
        <v>1123</v>
      </c>
      <c r="I533" s="1"/>
      <c r="J533" s="1"/>
      <c r="L533" s="1"/>
      <c r="M533" s="5"/>
      <c r="N533" s="5"/>
      <c r="O533" s="1"/>
      <c r="P533" s="1"/>
      <c r="Q533" s="98"/>
      <c r="R533" s="98"/>
      <c r="S533" s="98"/>
      <c r="T533" s="98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</row>
    <row r="534" spans="1:58" ht="12.75" hidden="1">
      <c r="A534" s="1"/>
      <c r="B534" s="1"/>
      <c r="C534" s="1"/>
      <c r="D534" s="1"/>
      <c r="E534" s="1"/>
      <c r="F534" s="1"/>
      <c r="G534" s="1"/>
      <c r="H534" s="1" t="s">
        <v>1124</v>
      </c>
      <c r="I534" s="1"/>
      <c r="J534" s="1"/>
      <c r="L534" s="1"/>
      <c r="M534" s="5"/>
      <c r="N534" s="5"/>
      <c r="O534" s="1"/>
      <c r="P534" s="1"/>
      <c r="Q534" s="98"/>
      <c r="R534" s="98"/>
      <c r="S534" s="98"/>
      <c r="T534" s="98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</row>
    <row r="535" spans="1:58" ht="12.75" hidden="1">
      <c r="A535" s="1"/>
      <c r="B535" s="1"/>
      <c r="C535" s="1"/>
      <c r="D535" s="1"/>
      <c r="E535" s="1"/>
      <c r="F535" s="1"/>
      <c r="G535" s="1"/>
      <c r="H535" s="1" t="s">
        <v>561</v>
      </c>
      <c r="I535" s="1"/>
      <c r="J535" s="1"/>
      <c r="L535" s="1"/>
      <c r="M535" s="5"/>
      <c r="N535" s="5"/>
      <c r="O535" s="1"/>
      <c r="P535" s="1"/>
      <c r="Q535" s="98"/>
      <c r="R535" s="98"/>
      <c r="S535" s="98"/>
      <c r="T535" s="98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</row>
    <row r="536" spans="1:58" ht="12.75" hidden="1">
      <c r="A536" s="1"/>
      <c r="B536" s="1"/>
      <c r="C536" s="1"/>
      <c r="D536" s="1"/>
      <c r="E536" s="1"/>
      <c r="F536" s="1"/>
      <c r="G536" s="1"/>
      <c r="H536" s="1" t="s">
        <v>886</v>
      </c>
      <c r="I536" s="1"/>
      <c r="J536" s="1"/>
      <c r="L536" s="1"/>
      <c r="M536" s="5"/>
      <c r="N536" s="5"/>
      <c r="O536" s="1"/>
      <c r="P536" s="1"/>
      <c r="Q536" s="98"/>
      <c r="R536" s="98"/>
      <c r="S536" s="98"/>
      <c r="T536" s="98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</row>
    <row r="537" spans="1:58" ht="12.75" hidden="1">
      <c r="A537" s="1"/>
      <c r="B537" s="1"/>
      <c r="C537" s="1"/>
      <c r="D537" s="1"/>
      <c r="E537" s="1"/>
      <c r="F537" s="1"/>
      <c r="G537" s="1"/>
      <c r="H537" s="1" t="s">
        <v>958</v>
      </c>
      <c r="I537" s="1"/>
      <c r="J537" s="1"/>
      <c r="L537" s="1"/>
      <c r="M537" s="5"/>
      <c r="N537" s="5"/>
      <c r="O537" s="1"/>
      <c r="P537" s="1"/>
      <c r="Q537" s="98"/>
      <c r="R537" s="98"/>
      <c r="S537" s="98"/>
      <c r="T537" s="98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</row>
    <row r="538" spans="1:58" ht="12.75" hidden="1">
      <c r="A538" s="1"/>
      <c r="B538" s="1"/>
      <c r="C538" s="1"/>
      <c r="D538" s="1"/>
      <c r="E538" s="1"/>
      <c r="F538" s="1"/>
      <c r="G538" s="1"/>
      <c r="H538" s="1" t="s">
        <v>286</v>
      </c>
      <c r="I538" s="1"/>
      <c r="J538" s="1"/>
      <c r="L538" s="1"/>
      <c r="M538" s="5"/>
      <c r="N538" s="5"/>
      <c r="O538" s="1"/>
      <c r="P538" s="1"/>
      <c r="Q538" s="98"/>
      <c r="R538" s="98"/>
      <c r="S538" s="98"/>
      <c r="T538" s="98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</row>
    <row r="539" spans="1:58" ht="12.75" hidden="1">
      <c r="A539" s="1"/>
      <c r="B539" s="1"/>
      <c r="C539" s="1"/>
      <c r="D539" s="1"/>
      <c r="E539" s="1"/>
      <c r="F539" s="1"/>
      <c r="G539" s="1"/>
      <c r="H539" s="1" t="s">
        <v>981</v>
      </c>
      <c r="I539" s="1"/>
      <c r="J539" s="1"/>
      <c r="L539" s="1"/>
      <c r="M539" s="5"/>
      <c r="N539" s="5"/>
      <c r="O539" s="1"/>
      <c r="P539" s="1"/>
      <c r="Q539" s="98"/>
      <c r="R539" s="98"/>
      <c r="S539" s="98"/>
      <c r="T539" s="98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</row>
    <row r="540" spans="1:58" ht="12.75" hidden="1">
      <c r="A540" s="1"/>
      <c r="B540" s="1"/>
      <c r="C540" s="1"/>
      <c r="D540" s="1"/>
      <c r="E540" s="1"/>
      <c r="F540" s="1"/>
      <c r="G540" s="1"/>
      <c r="H540" s="1" t="s">
        <v>1125</v>
      </c>
      <c r="I540" s="1"/>
      <c r="J540" s="1"/>
      <c r="L540" s="1"/>
      <c r="M540" s="5"/>
      <c r="N540" s="5"/>
      <c r="O540" s="1"/>
      <c r="P540" s="1"/>
      <c r="Q540" s="98"/>
      <c r="R540" s="98"/>
      <c r="S540" s="98"/>
      <c r="T540" s="98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</row>
    <row r="541" spans="1:58" ht="12.75" hidden="1">
      <c r="A541" s="1"/>
      <c r="B541" s="1"/>
      <c r="C541" s="1"/>
      <c r="D541" s="1"/>
      <c r="E541" s="1"/>
      <c r="F541" s="1"/>
      <c r="G541" s="1"/>
      <c r="H541" s="1" t="s">
        <v>887</v>
      </c>
      <c r="I541" s="1"/>
      <c r="J541" s="1"/>
      <c r="L541" s="1"/>
      <c r="M541" s="5"/>
      <c r="N541" s="5"/>
      <c r="O541" s="1"/>
      <c r="P541" s="1"/>
      <c r="Q541" s="98"/>
      <c r="R541" s="98"/>
      <c r="S541" s="98"/>
      <c r="T541" s="98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</row>
    <row r="542" spans="1:58" ht="12.75" hidden="1">
      <c r="A542" s="1"/>
      <c r="B542" s="1"/>
      <c r="C542" s="1"/>
      <c r="D542" s="1"/>
      <c r="E542" s="1"/>
      <c r="F542" s="1"/>
      <c r="G542" s="1"/>
      <c r="H542" s="1" t="s">
        <v>651</v>
      </c>
      <c r="I542" s="1"/>
      <c r="J542" s="1"/>
      <c r="L542" s="1"/>
      <c r="M542" s="5"/>
      <c r="N542" s="5"/>
      <c r="O542" s="1"/>
      <c r="P542" s="1"/>
      <c r="Q542" s="98"/>
      <c r="R542" s="98"/>
      <c r="S542" s="98"/>
      <c r="T542" s="98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</row>
    <row r="543" spans="1:58" ht="12.75" hidden="1">
      <c r="A543" s="1"/>
      <c r="B543" s="1"/>
      <c r="C543" s="1"/>
      <c r="D543" s="1"/>
      <c r="E543" s="1"/>
      <c r="F543" s="1"/>
      <c r="G543" s="1"/>
      <c r="H543" s="1" t="s">
        <v>499</v>
      </c>
      <c r="I543" s="1"/>
      <c r="J543" s="1"/>
      <c r="L543" s="1"/>
      <c r="M543" s="5"/>
      <c r="N543" s="5"/>
      <c r="O543" s="1"/>
      <c r="P543" s="1"/>
      <c r="Q543" s="98"/>
      <c r="R543" s="98"/>
      <c r="S543" s="98"/>
      <c r="T543" s="98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</row>
    <row r="544" spans="1:58" ht="12.75" hidden="1">
      <c r="A544" s="1"/>
      <c r="B544" s="1"/>
      <c r="C544" s="1"/>
      <c r="D544" s="1"/>
      <c r="E544" s="1"/>
      <c r="F544" s="1"/>
      <c r="G544" s="1"/>
      <c r="H544" s="1" t="s">
        <v>1074</v>
      </c>
      <c r="I544" s="1"/>
      <c r="J544" s="1"/>
      <c r="L544" s="1"/>
      <c r="M544" s="5"/>
      <c r="N544" s="5"/>
      <c r="O544" s="1"/>
      <c r="P544" s="1"/>
      <c r="Q544" s="98"/>
      <c r="R544" s="98"/>
      <c r="S544" s="98"/>
      <c r="T544" s="98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</row>
    <row r="545" spans="1:58" ht="12.75" hidden="1">
      <c r="A545" s="1"/>
      <c r="B545" s="1"/>
      <c r="C545" s="1"/>
      <c r="D545" s="1"/>
      <c r="E545" s="1"/>
      <c r="F545" s="1"/>
      <c r="G545" s="1"/>
      <c r="H545" s="1" t="s">
        <v>287</v>
      </c>
      <c r="I545" s="1"/>
      <c r="J545" s="1"/>
      <c r="L545" s="1"/>
      <c r="M545" s="5"/>
      <c r="N545" s="5"/>
      <c r="O545" s="1"/>
      <c r="P545" s="1"/>
      <c r="Q545" s="98"/>
      <c r="R545" s="98"/>
      <c r="S545" s="98"/>
      <c r="T545" s="98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</row>
    <row r="546" spans="1:58" ht="12.75" hidden="1">
      <c r="A546" s="1"/>
      <c r="B546" s="1"/>
      <c r="C546" s="1"/>
      <c r="D546" s="1"/>
      <c r="E546" s="1"/>
      <c r="F546" s="1"/>
      <c r="G546" s="1"/>
      <c r="H546" s="1" t="s">
        <v>288</v>
      </c>
      <c r="I546" s="1"/>
      <c r="J546" s="1"/>
      <c r="L546" s="1"/>
      <c r="M546" s="5"/>
      <c r="N546" s="5"/>
      <c r="O546" s="1"/>
      <c r="P546" s="1"/>
      <c r="Q546" s="98"/>
      <c r="R546" s="98"/>
      <c r="S546" s="98"/>
      <c r="T546" s="98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</row>
    <row r="547" spans="1:58" ht="12.75" hidden="1">
      <c r="A547" s="1"/>
      <c r="B547" s="1"/>
      <c r="C547" s="1"/>
      <c r="D547" s="1"/>
      <c r="E547" s="1"/>
      <c r="F547" s="1"/>
      <c r="G547" s="1"/>
      <c r="H547" s="1" t="s">
        <v>734</v>
      </c>
      <c r="I547" s="1"/>
      <c r="J547" s="1"/>
      <c r="L547" s="1"/>
      <c r="M547" s="5"/>
      <c r="N547" s="5"/>
      <c r="O547" s="1"/>
      <c r="P547" s="1"/>
      <c r="Q547" s="98"/>
      <c r="R547" s="98"/>
      <c r="S547" s="98"/>
      <c r="T547" s="98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</row>
    <row r="548" spans="1:58" ht="12.75" hidden="1">
      <c r="A548" s="1"/>
      <c r="B548" s="1"/>
      <c r="C548" s="1"/>
      <c r="D548" s="1"/>
      <c r="E548" s="1"/>
      <c r="F548" s="1"/>
      <c r="G548" s="1"/>
      <c r="H548" s="1" t="s">
        <v>289</v>
      </c>
      <c r="I548" s="1"/>
      <c r="J548" s="1"/>
      <c r="L548" s="1"/>
      <c r="M548" s="5"/>
      <c r="N548" s="5"/>
      <c r="O548" s="1"/>
      <c r="P548" s="1"/>
      <c r="Q548" s="98"/>
      <c r="R548" s="98"/>
      <c r="S548" s="98"/>
      <c r="T548" s="98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</row>
    <row r="549" spans="1:58" ht="12.75" hidden="1">
      <c r="A549" s="1"/>
      <c r="B549" s="1"/>
      <c r="C549" s="1"/>
      <c r="D549" s="1"/>
      <c r="E549" s="1"/>
      <c r="F549" s="1"/>
      <c r="G549" s="1"/>
      <c r="H549" s="1" t="s">
        <v>500</v>
      </c>
      <c r="I549" s="1"/>
      <c r="J549" s="1"/>
      <c r="L549" s="1"/>
      <c r="M549" s="5"/>
      <c r="N549" s="5"/>
      <c r="O549" s="1"/>
      <c r="P549" s="1"/>
      <c r="Q549" s="98"/>
      <c r="R549" s="98"/>
      <c r="S549" s="98"/>
      <c r="T549" s="98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</row>
    <row r="550" spans="1:58" ht="12.75" hidden="1">
      <c r="A550" s="1"/>
      <c r="B550" s="1"/>
      <c r="C550" s="1"/>
      <c r="D550" s="1"/>
      <c r="E550" s="1"/>
      <c r="F550" s="1"/>
      <c r="G550" s="1"/>
      <c r="H550" s="1" t="s">
        <v>290</v>
      </c>
      <c r="I550" s="1"/>
      <c r="J550" s="1"/>
      <c r="L550" s="1"/>
      <c r="M550" s="5"/>
      <c r="N550" s="5"/>
      <c r="O550" s="1"/>
      <c r="P550" s="1"/>
      <c r="Q550" s="98"/>
      <c r="R550" s="98"/>
      <c r="S550" s="98"/>
      <c r="T550" s="98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</row>
    <row r="551" spans="1:58" ht="12.75" hidden="1">
      <c r="A551" s="1"/>
      <c r="B551" s="1"/>
      <c r="C551" s="1"/>
      <c r="D551" s="1"/>
      <c r="E551" s="1"/>
      <c r="F551" s="1"/>
      <c r="G551" s="1"/>
      <c r="H551" s="1" t="s">
        <v>810</v>
      </c>
      <c r="I551" s="1"/>
      <c r="J551" s="1"/>
      <c r="L551" s="1"/>
      <c r="M551" s="5"/>
      <c r="N551" s="5"/>
      <c r="O551" s="1"/>
      <c r="P551" s="1"/>
      <c r="Q551" s="98"/>
      <c r="R551" s="98"/>
      <c r="S551" s="98"/>
      <c r="T551" s="98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</row>
    <row r="552" spans="1:58" ht="12.75" hidden="1">
      <c r="A552" s="1"/>
      <c r="B552" s="1"/>
      <c r="C552" s="1"/>
      <c r="D552" s="1"/>
      <c r="E552" s="1"/>
      <c r="F552" s="1"/>
      <c r="G552" s="1"/>
      <c r="H552" s="1" t="s">
        <v>811</v>
      </c>
      <c r="I552" s="1"/>
      <c r="J552" s="1"/>
      <c r="L552" s="1"/>
      <c r="M552" s="5"/>
      <c r="N552" s="5"/>
      <c r="O552" s="1"/>
      <c r="P552" s="1"/>
      <c r="Q552" s="98"/>
      <c r="R552" s="98"/>
      <c r="S552" s="98"/>
      <c r="T552" s="98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</row>
    <row r="553" spans="1:58" ht="12.75" hidden="1">
      <c r="A553" s="1"/>
      <c r="B553" s="1"/>
      <c r="C553" s="1"/>
      <c r="D553" s="1"/>
      <c r="E553" s="1"/>
      <c r="F553" s="1"/>
      <c r="G553" s="1"/>
      <c r="H553" s="1" t="s">
        <v>291</v>
      </c>
      <c r="I553" s="1"/>
      <c r="J553" s="1"/>
      <c r="L553" s="1"/>
      <c r="M553" s="5"/>
      <c r="N553" s="5"/>
      <c r="O553" s="1"/>
      <c r="P553" s="1"/>
      <c r="Q553" s="98"/>
      <c r="R553" s="98"/>
      <c r="S553" s="98"/>
      <c r="T553" s="98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</row>
    <row r="554" spans="1:58" ht="12.75" hidden="1">
      <c r="A554" s="1"/>
      <c r="B554" s="1"/>
      <c r="C554" s="1"/>
      <c r="D554" s="1"/>
      <c r="E554" s="1"/>
      <c r="F554" s="1"/>
      <c r="G554" s="1"/>
      <c r="H554" s="1" t="s">
        <v>292</v>
      </c>
      <c r="I554" s="1"/>
      <c r="J554" s="1"/>
      <c r="L554" s="1"/>
      <c r="M554" s="5"/>
      <c r="N554" s="5"/>
      <c r="O554" s="1"/>
      <c r="P554" s="1"/>
      <c r="Q554" s="98"/>
      <c r="R554" s="98"/>
      <c r="S554" s="98"/>
      <c r="T554" s="98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</row>
    <row r="555" spans="1:58" ht="12.75" hidden="1">
      <c r="A555" s="1"/>
      <c r="B555" s="1"/>
      <c r="C555" s="1"/>
      <c r="D555" s="1"/>
      <c r="E555" s="1"/>
      <c r="F555" s="1"/>
      <c r="G555" s="1"/>
      <c r="H555" s="1" t="s">
        <v>1040</v>
      </c>
      <c r="I555" s="1"/>
      <c r="J555" s="1"/>
      <c r="L555" s="1"/>
      <c r="M555" s="5"/>
      <c r="N555" s="5"/>
      <c r="O555" s="1"/>
      <c r="P555" s="1"/>
      <c r="Q555" s="98"/>
      <c r="R555" s="98"/>
      <c r="S555" s="98"/>
      <c r="T555" s="98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</row>
    <row r="556" spans="1:58" ht="12.75" hidden="1">
      <c r="A556" s="1"/>
      <c r="B556" s="1"/>
      <c r="C556" s="1"/>
      <c r="D556" s="1"/>
      <c r="E556" s="1"/>
      <c r="F556" s="1"/>
      <c r="G556" s="1"/>
      <c r="H556" s="1" t="s">
        <v>735</v>
      </c>
      <c r="I556" s="1"/>
      <c r="J556" s="1"/>
      <c r="L556" s="1"/>
      <c r="M556" s="5"/>
      <c r="N556" s="5"/>
      <c r="O556" s="1"/>
      <c r="P556" s="1"/>
      <c r="Q556" s="98"/>
      <c r="R556" s="98"/>
      <c r="S556" s="98"/>
      <c r="T556" s="98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</row>
    <row r="557" spans="1:58" ht="12.75" hidden="1">
      <c r="A557" s="1"/>
      <c r="B557" s="1"/>
      <c r="C557" s="1"/>
      <c r="D557" s="1"/>
      <c r="E557" s="1"/>
      <c r="F557" s="1"/>
      <c r="G557" s="1"/>
      <c r="H557" s="1" t="s">
        <v>888</v>
      </c>
      <c r="I557" s="1"/>
      <c r="J557" s="1"/>
      <c r="L557" s="1"/>
      <c r="M557" s="5"/>
      <c r="N557" s="5"/>
      <c r="O557" s="1"/>
      <c r="P557" s="1"/>
      <c r="Q557" s="98"/>
      <c r="R557" s="98"/>
      <c r="S557" s="98"/>
      <c r="T557" s="98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</row>
    <row r="558" spans="1:58" ht="12.75" hidden="1">
      <c r="A558" s="1"/>
      <c r="B558" s="1"/>
      <c r="C558" s="1"/>
      <c r="D558" s="1"/>
      <c r="E558" s="1"/>
      <c r="F558" s="1"/>
      <c r="G558" s="1"/>
      <c r="H558" s="1" t="s">
        <v>293</v>
      </c>
      <c r="I558" s="1"/>
      <c r="J558" s="1"/>
      <c r="L558" s="1"/>
      <c r="M558" s="5"/>
      <c r="N558" s="5"/>
      <c r="O558" s="1"/>
      <c r="P558" s="1"/>
      <c r="Q558" s="98"/>
      <c r="R558" s="98"/>
      <c r="S558" s="98"/>
      <c r="T558" s="98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</row>
    <row r="559" spans="1:58" ht="12.75" hidden="1">
      <c r="A559" s="1"/>
      <c r="B559" s="1"/>
      <c r="C559" s="1"/>
      <c r="D559" s="1"/>
      <c r="E559" s="1"/>
      <c r="F559" s="1"/>
      <c r="G559" s="1"/>
      <c r="H559" s="1" t="s">
        <v>889</v>
      </c>
      <c r="I559" s="1"/>
      <c r="J559" s="1"/>
      <c r="L559" s="1"/>
      <c r="M559" s="5"/>
      <c r="N559" s="5"/>
      <c r="O559" s="1"/>
      <c r="P559" s="1"/>
      <c r="Q559" s="98"/>
      <c r="R559" s="98"/>
      <c r="S559" s="98"/>
      <c r="T559" s="98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</row>
    <row r="560" spans="1:58" ht="12.75" hidden="1">
      <c r="A560" s="1"/>
      <c r="B560" s="1"/>
      <c r="C560" s="1"/>
      <c r="D560" s="1"/>
      <c r="E560" s="1"/>
      <c r="F560" s="1"/>
      <c r="G560" s="1"/>
      <c r="H560" s="1" t="s">
        <v>1126</v>
      </c>
      <c r="I560" s="1"/>
      <c r="J560" s="1"/>
      <c r="L560" s="1"/>
      <c r="M560" s="5"/>
      <c r="N560" s="5"/>
      <c r="O560" s="1"/>
      <c r="P560" s="1"/>
      <c r="Q560" s="98"/>
      <c r="R560" s="98"/>
      <c r="S560" s="98"/>
      <c r="T560" s="98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</row>
    <row r="561" spans="1:58" ht="12.75" hidden="1">
      <c r="A561" s="1"/>
      <c r="B561" s="1"/>
      <c r="C561" s="1"/>
      <c r="D561" s="1"/>
      <c r="E561" s="1"/>
      <c r="F561" s="1"/>
      <c r="G561" s="1"/>
      <c r="H561" s="1" t="s">
        <v>294</v>
      </c>
      <c r="I561" s="1"/>
      <c r="J561" s="1"/>
      <c r="L561" s="1"/>
      <c r="M561" s="5"/>
      <c r="N561" s="5"/>
      <c r="O561" s="1"/>
      <c r="P561" s="1"/>
      <c r="Q561" s="98"/>
      <c r="R561" s="98"/>
      <c r="S561" s="98"/>
      <c r="T561" s="98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</row>
    <row r="562" spans="1:58" ht="12.75" hidden="1">
      <c r="A562" s="1"/>
      <c r="B562" s="1"/>
      <c r="C562" s="1"/>
      <c r="D562" s="1"/>
      <c r="E562" s="1"/>
      <c r="F562" s="1"/>
      <c r="G562" s="1"/>
      <c r="H562" s="1" t="s">
        <v>295</v>
      </c>
      <c r="I562" s="1"/>
      <c r="J562" s="1"/>
      <c r="L562" s="1"/>
      <c r="M562" s="5"/>
      <c r="N562" s="5"/>
      <c r="O562" s="1"/>
      <c r="P562" s="1"/>
      <c r="Q562" s="98"/>
      <c r="R562" s="98"/>
      <c r="S562" s="98"/>
      <c r="T562" s="98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</row>
    <row r="563" spans="1:58" ht="12.75" hidden="1">
      <c r="A563" s="1"/>
      <c r="B563" s="1"/>
      <c r="C563" s="1"/>
      <c r="D563" s="1"/>
      <c r="E563" s="1"/>
      <c r="F563" s="1"/>
      <c r="G563" s="1"/>
      <c r="H563" s="1" t="s">
        <v>982</v>
      </c>
      <c r="I563" s="1"/>
      <c r="J563" s="1"/>
      <c r="L563" s="1"/>
      <c r="M563" s="5"/>
      <c r="N563" s="5"/>
      <c r="O563" s="1"/>
      <c r="P563" s="1"/>
      <c r="Q563" s="98"/>
      <c r="R563" s="98"/>
      <c r="S563" s="98"/>
      <c r="T563" s="98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</row>
    <row r="564" spans="1:58" ht="12.75" hidden="1">
      <c r="A564" s="1"/>
      <c r="B564" s="1"/>
      <c r="C564" s="1"/>
      <c r="D564" s="1"/>
      <c r="E564" s="1"/>
      <c r="F564" s="1"/>
      <c r="G564" s="1"/>
      <c r="H564" s="1" t="s">
        <v>296</v>
      </c>
      <c r="I564" s="1"/>
      <c r="J564" s="1"/>
      <c r="L564" s="1"/>
      <c r="M564" s="5"/>
      <c r="N564" s="5"/>
      <c r="O564" s="1"/>
      <c r="P564" s="1"/>
      <c r="Q564" s="98"/>
      <c r="R564" s="98"/>
      <c r="S564" s="98"/>
      <c r="T564" s="98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</row>
    <row r="565" spans="1:58" ht="12.75" hidden="1">
      <c r="A565" s="1"/>
      <c r="B565" s="1"/>
      <c r="C565" s="1"/>
      <c r="D565" s="1"/>
      <c r="E565" s="1"/>
      <c r="F565" s="1"/>
      <c r="G565" s="1"/>
      <c r="H565" s="1" t="s">
        <v>129</v>
      </c>
      <c r="I565" s="1"/>
      <c r="J565" s="1"/>
      <c r="L565" s="1"/>
      <c r="M565" s="5"/>
      <c r="N565" s="5"/>
      <c r="O565" s="1"/>
      <c r="P565" s="1"/>
      <c r="Q565" s="98"/>
      <c r="R565" s="98"/>
      <c r="S565" s="98"/>
      <c r="T565" s="98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</row>
    <row r="566" spans="1:58" ht="12.75" hidden="1">
      <c r="A566" s="1"/>
      <c r="B566" s="1"/>
      <c r="C566" s="1"/>
      <c r="D566" s="1"/>
      <c r="E566" s="1"/>
      <c r="F566" s="1"/>
      <c r="G566" s="1"/>
      <c r="H566" s="1" t="s">
        <v>99</v>
      </c>
      <c r="I566" s="1"/>
      <c r="J566" s="1"/>
      <c r="L566" s="1"/>
      <c r="M566" s="5"/>
      <c r="N566" s="5"/>
      <c r="O566" s="1"/>
      <c r="P566" s="1"/>
      <c r="Q566" s="98"/>
      <c r="R566" s="98"/>
      <c r="S566" s="98"/>
      <c r="T566" s="98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</row>
    <row r="567" spans="1:58" ht="12.75" hidden="1">
      <c r="A567" s="1"/>
      <c r="B567" s="1"/>
      <c r="C567" s="1"/>
      <c r="D567" s="1"/>
      <c r="E567" s="1"/>
      <c r="F567" s="1"/>
      <c r="G567" s="1"/>
      <c r="H567" s="1" t="s">
        <v>778</v>
      </c>
      <c r="I567" s="1"/>
      <c r="J567" s="1"/>
      <c r="L567" s="1"/>
      <c r="M567" s="5"/>
      <c r="N567" s="5"/>
      <c r="O567" s="1"/>
      <c r="P567" s="1"/>
      <c r="Q567" s="98"/>
      <c r="R567" s="98"/>
      <c r="S567" s="98"/>
      <c r="T567" s="98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</row>
    <row r="568" spans="1:58" ht="12.75" hidden="1">
      <c r="A568" s="1"/>
      <c r="B568" s="1"/>
      <c r="C568" s="1"/>
      <c r="D568" s="1"/>
      <c r="E568" s="1"/>
      <c r="F568" s="1"/>
      <c r="G568" s="1"/>
      <c r="H568" s="1" t="s">
        <v>1064</v>
      </c>
      <c r="I568" s="1"/>
      <c r="J568" s="1"/>
      <c r="L568" s="1"/>
      <c r="M568" s="5"/>
      <c r="N568" s="5"/>
      <c r="O568" s="1"/>
      <c r="P568" s="1"/>
      <c r="Q568" s="98"/>
      <c r="R568" s="98"/>
      <c r="S568" s="98"/>
      <c r="T568" s="98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</row>
    <row r="569" spans="1:58" ht="12.75" hidden="1">
      <c r="A569" s="1"/>
      <c r="B569" s="1"/>
      <c r="C569" s="1"/>
      <c r="D569" s="1"/>
      <c r="E569" s="1"/>
      <c r="F569" s="1"/>
      <c r="G569" s="1"/>
      <c r="H569" s="1" t="s">
        <v>297</v>
      </c>
      <c r="I569" s="1"/>
      <c r="J569" s="1"/>
      <c r="L569" s="1"/>
      <c r="M569" s="5"/>
      <c r="N569" s="5"/>
      <c r="O569" s="1"/>
      <c r="P569" s="1"/>
      <c r="Q569" s="98"/>
      <c r="R569" s="98"/>
      <c r="S569" s="98"/>
      <c r="T569" s="98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</row>
    <row r="570" spans="1:58" ht="12.75" hidden="1">
      <c r="A570" s="1"/>
      <c r="B570" s="1"/>
      <c r="C570" s="1"/>
      <c r="D570" s="1"/>
      <c r="E570" s="1"/>
      <c r="F570" s="1"/>
      <c r="G570" s="1"/>
      <c r="H570" s="1" t="s">
        <v>501</v>
      </c>
      <c r="I570" s="1"/>
      <c r="J570" s="1"/>
      <c r="L570" s="1"/>
      <c r="M570" s="5"/>
      <c r="N570" s="5"/>
      <c r="O570" s="1"/>
      <c r="P570" s="1"/>
      <c r="Q570" s="98"/>
      <c r="R570" s="98"/>
      <c r="S570" s="98"/>
      <c r="T570" s="98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</row>
    <row r="571" spans="1:58" ht="12.75" hidden="1">
      <c r="A571" s="1"/>
      <c r="B571" s="1"/>
      <c r="C571" s="1"/>
      <c r="D571" s="1"/>
      <c r="E571" s="1"/>
      <c r="F571" s="1"/>
      <c r="G571" s="1"/>
      <c r="H571" s="1" t="s">
        <v>298</v>
      </c>
      <c r="I571" s="1"/>
      <c r="J571" s="1"/>
      <c r="L571" s="1"/>
      <c r="M571" s="5"/>
      <c r="N571" s="5"/>
      <c r="O571" s="1"/>
      <c r="P571" s="1"/>
      <c r="Q571" s="98"/>
      <c r="R571" s="98"/>
      <c r="S571" s="98"/>
      <c r="T571" s="98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</row>
    <row r="572" spans="1:58" ht="12.75" hidden="1">
      <c r="A572" s="1"/>
      <c r="B572" s="1"/>
      <c r="C572" s="1"/>
      <c r="D572" s="1"/>
      <c r="E572" s="1"/>
      <c r="F572" s="1"/>
      <c r="G572" s="1"/>
      <c r="H572" s="1" t="s">
        <v>26</v>
      </c>
      <c r="I572" s="1"/>
      <c r="J572" s="1"/>
      <c r="L572" s="1"/>
      <c r="M572" s="5"/>
      <c r="N572" s="5"/>
      <c r="O572" s="1"/>
      <c r="P572" s="1"/>
      <c r="Q572" s="98"/>
      <c r="R572" s="98"/>
      <c r="S572" s="98"/>
      <c r="T572" s="98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</row>
    <row r="573" spans="1:58" ht="12.75" hidden="1">
      <c r="A573" s="1"/>
      <c r="B573" s="1"/>
      <c r="C573" s="1"/>
      <c r="D573" s="1"/>
      <c r="E573" s="1"/>
      <c r="F573" s="1"/>
      <c r="G573" s="1"/>
      <c r="H573" s="1" t="s">
        <v>299</v>
      </c>
      <c r="I573" s="1"/>
      <c r="J573" s="1"/>
      <c r="L573" s="1"/>
      <c r="M573" s="5"/>
      <c r="N573" s="5"/>
      <c r="O573" s="1"/>
      <c r="P573" s="1"/>
      <c r="Q573" s="98"/>
      <c r="R573" s="98"/>
      <c r="S573" s="98"/>
      <c r="T573" s="98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</row>
    <row r="574" spans="1:58" ht="12.75" hidden="1">
      <c r="A574" s="1"/>
      <c r="B574" s="1"/>
      <c r="C574" s="1"/>
      <c r="D574" s="1"/>
      <c r="E574" s="1"/>
      <c r="F574" s="1"/>
      <c r="G574" s="1"/>
      <c r="H574" s="1" t="s">
        <v>1041</v>
      </c>
      <c r="I574" s="1"/>
      <c r="J574" s="1"/>
      <c r="L574" s="1"/>
      <c r="M574" s="5"/>
      <c r="N574" s="5"/>
      <c r="O574" s="1"/>
      <c r="P574" s="1"/>
      <c r="Q574" s="98"/>
      <c r="R574" s="98"/>
      <c r="S574" s="98"/>
      <c r="T574" s="98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</row>
    <row r="575" spans="1:58" ht="12.75" hidden="1">
      <c r="A575" s="1"/>
      <c r="B575" s="1"/>
      <c r="C575" s="1"/>
      <c r="D575" s="1"/>
      <c r="E575" s="1"/>
      <c r="F575" s="1"/>
      <c r="G575" s="1"/>
      <c r="H575" s="1" t="s">
        <v>652</v>
      </c>
      <c r="I575" s="1"/>
      <c r="J575" s="1"/>
      <c r="L575" s="1"/>
      <c r="M575" s="5"/>
      <c r="N575" s="5"/>
      <c r="O575" s="1"/>
      <c r="P575" s="1"/>
      <c r="Q575" s="98"/>
      <c r="R575" s="98"/>
      <c r="S575" s="98"/>
      <c r="T575" s="98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</row>
    <row r="576" spans="1:58" ht="12.75" hidden="1">
      <c r="A576" s="1"/>
      <c r="B576" s="1"/>
      <c r="C576" s="1"/>
      <c r="D576" s="1"/>
      <c r="E576" s="1"/>
      <c r="F576" s="1"/>
      <c r="G576" s="1"/>
      <c r="H576" s="1" t="s">
        <v>779</v>
      </c>
      <c r="I576" s="1"/>
      <c r="J576" s="1"/>
      <c r="L576" s="1"/>
      <c r="M576" s="5"/>
      <c r="N576" s="5"/>
      <c r="O576" s="1"/>
      <c r="P576" s="1"/>
      <c r="Q576" s="98"/>
      <c r="R576" s="98"/>
      <c r="S576" s="98"/>
      <c r="T576" s="98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</row>
    <row r="577" spans="1:58" ht="12.75" hidden="1">
      <c r="A577" s="1"/>
      <c r="B577" s="1"/>
      <c r="C577" s="1"/>
      <c r="D577" s="1"/>
      <c r="E577" s="1"/>
      <c r="F577" s="1"/>
      <c r="G577" s="1"/>
      <c r="H577" s="1" t="s">
        <v>890</v>
      </c>
      <c r="I577" s="1"/>
      <c r="J577" s="1"/>
      <c r="L577" s="1"/>
      <c r="M577" s="5"/>
      <c r="N577" s="5"/>
      <c r="O577" s="1"/>
      <c r="P577" s="1"/>
      <c r="Q577" s="98"/>
      <c r="R577" s="98"/>
      <c r="S577" s="98"/>
      <c r="T577" s="98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</row>
    <row r="578" spans="1:58" ht="12.75" hidden="1">
      <c r="A578" s="1"/>
      <c r="B578" s="1"/>
      <c r="C578" s="1"/>
      <c r="D578" s="1"/>
      <c r="E578" s="1"/>
      <c r="F578" s="1"/>
      <c r="G578" s="1"/>
      <c r="H578" s="1" t="s">
        <v>653</v>
      </c>
      <c r="I578" s="1"/>
      <c r="J578" s="1"/>
      <c r="L578" s="1"/>
      <c r="M578" s="5"/>
      <c r="N578" s="5"/>
      <c r="O578" s="1"/>
      <c r="P578" s="1"/>
      <c r="Q578" s="98"/>
      <c r="R578" s="98"/>
      <c r="S578" s="98"/>
      <c r="T578" s="98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</row>
    <row r="579" spans="1:58" ht="12.75" hidden="1">
      <c r="A579" s="1"/>
      <c r="B579" s="1"/>
      <c r="C579" s="1"/>
      <c r="D579" s="1"/>
      <c r="E579" s="1"/>
      <c r="F579" s="1"/>
      <c r="G579" s="1"/>
      <c r="H579" s="1" t="s">
        <v>300</v>
      </c>
      <c r="I579" s="1"/>
      <c r="J579" s="1"/>
      <c r="L579" s="1"/>
      <c r="M579" s="5"/>
      <c r="N579" s="5"/>
      <c r="O579" s="1"/>
      <c r="P579" s="1"/>
      <c r="Q579" s="98"/>
      <c r="R579" s="98"/>
      <c r="S579" s="98"/>
      <c r="T579" s="98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</row>
    <row r="580" spans="1:58" ht="12.75" hidden="1">
      <c r="A580" s="1"/>
      <c r="B580" s="1"/>
      <c r="C580" s="1"/>
      <c r="D580" s="1"/>
      <c r="E580" s="1"/>
      <c r="F580" s="1"/>
      <c r="G580" s="1"/>
      <c r="H580" s="1" t="s">
        <v>301</v>
      </c>
      <c r="I580" s="1"/>
      <c r="J580" s="1"/>
      <c r="L580" s="1"/>
      <c r="M580" s="5"/>
      <c r="N580" s="5"/>
      <c r="O580" s="1"/>
      <c r="P580" s="1"/>
      <c r="Q580" s="98"/>
      <c r="R580" s="98"/>
      <c r="S580" s="98"/>
      <c r="T580" s="98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</row>
    <row r="581" spans="1:58" ht="12.75" hidden="1">
      <c r="A581" s="1"/>
      <c r="B581" s="1"/>
      <c r="C581" s="1"/>
      <c r="D581" s="1"/>
      <c r="E581" s="1"/>
      <c r="F581" s="1"/>
      <c r="G581" s="1"/>
      <c r="H581" s="1" t="s">
        <v>302</v>
      </c>
      <c r="I581" s="1"/>
      <c r="J581" s="1"/>
      <c r="L581" s="1"/>
      <c r="M581" s="5"/>
      <c r="N581" s="5"/>
      <c r="O581" s="1"/>
      <c r="P581" s="1"/>
      <c r="Q581" s="98"/>
      <c r="R581" s="98"/>
      <c r="S581" s="98"/>
      <c r="T581" s="98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</row>
    <row r="582" spans="1:58" ht="12.75" hidden="1">
      <c r="A582" s="1"/>
      <c r="B582" s="1"/>
      <c r="C582" s="1"/>
      <c r="D582" s="1"/>
      <c r="E582" s="1"/>
      <c r="F582" s="1"/>
      <c r="G582" s="1"/>
      <c r="H582" s="1" t="s">
        <v>654</v>
      </c>
      <c r="I582" s="1"/>
      <c r="J582" s="1"/>
      <c r="L582" s="1"/>
      <c r="M582" s="5"/>
      <c r="N582" s="5"/>
      <c r="O582" s="1"/>
      <c r="P582" s="1"/>
      <c r="Q582" s="98"/>
      <c r="R582" s="98"/>
      <c r="S582" s="98"/>
      <c r="T582" s="98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</row>
    <row r="583" spans="1:58" ht="12.75" hidden="1">
      <c r="A583" s="1"/>
      <c r="B583" s="1"/>
      <c r="C583" s="1"/>
      <c r="D583" s="1"/>
      <c r="E583" s="1"/>
      <c r="F583" s="1"/>
      <c r="G583" s="1"/>
      <c r="H583" s="1" t="s">
        <v>1127</v>
      </c>
      <c r="I583" s="1"/>
      <c r="J583" s="1"/>
      <c r="L583" s="1"/>
      <c r="M583" s="5"/>
      <c r="N583" s="5"/>
      <c r="O583" s="1"/>
      <c r="P583" s="1"/>
      <c r="Q583" s="98"/>
      <c r="R583" s="98"/>
      <c r="S583" s="98"/>
      <c r="T583" s="98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</row>
    <row r="584" spans="1:58" ht="12.75" hidden="1">
      <c r="A584" s="1"/>
      <c r="B584" s="1"/>
      <c r="C584" s="1"/>
      <c r="D584" s="1"/>
      <c r="E584" s="1"/>
      <c r="F584" s="1"/>
      <c r="G584" s="1"/>
      <c r="H584" s="1" t="s">
        <v>1128</v>
      </c>
      <c r="I584" s="1"/>
      <c r="J584" s="1"/>
      <c r="L584" s="1"/>
      <c r="M584" s="5"/>
      <c r="N584" s="5"/>
      <c r="O584" s="1"/>
      <c r="P584" s="1"/>
      <c r="Q584" s="98"/>
      <c r="R584" s="98"/>
      <c r="S584" s="98"/>
      <c r="T584" s="98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</row>
    <row r="585" spans="1:58" ht="12.75" hidden="1">
      <c r="A585" s="1"/>
      <c r="B585" s="1"/>
      <c r="C585" s="1"/>
      <c r="D585" s="1"/>
      <c r="E585" s="1"/>
      <c r="F585" s="1"/>
      <c r="G585" s="1"/>
      <c r="H585" s="1" t="s">
        <v>303</v>
      </c>
      <c r="I585" s="1"/>
      <c r="J585" s="1"/>
      <c r="L585" s="1"/>
      <c r="M585" s="5"/>
      <c r="N585" s="5"/>
      <c r="O585" s="1"/>
      <c r="P585" s="1"/>
      <c r="Q585" s="98"/>
      <c r="R585" s="98"/>
      <c r="S585" s="98"/>
      <c r="T585" s="98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</row>
    <row r="586" spans="1:58" ht="12.75" hidden="1">
      <c r="A586" s="1"/>
      <c r="B586" s="1"/>
      <c r="C586" s="1"/>
      <c r="D586" s="1"/>
      <c r="E586" s="1"/>
      <c r="F586" s="1"/>
      <c r="G586" s="1"/>
      <c r="H586" s="1" t="s">
        <v>1042</v>
      </c>
      <c r="I586" s="1"/>
      <c r="J586" s="1"/>
      <c r="L586" s="1"/>
      <c r="M586" s="5"/>
      <c r="N586" s="5"/>
      <c r="O586" s="1"/>
      <c r="P586" s="1"/>
      <c r="Q586" s="98"/>
      <c r="R586" s="98"/>
      <c r="S586" s="98"/>
      <c r="T586" s="98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</row>
    <row r="587" spans="1:58" ht="12.75" hidden="1">
      <c r="A587" s="1"/>
      <c r="B587" s="1"/>
      <c r="C587" s="1"/>
      <c r="D587" s="1"/>
      <c r="E587" s="1"/>
      <c r="F587" s="1"/>
      <c r="G587" s="1"/>
      <c r="H587" s="1" t="s">
        <v>891</v>
      </c>
      <c r="I587" s="1"/>
      <c r="J587" s="1"/>
      <c r="L587" s="1"/>
      <c r="M587" s="5"/>
      <c r="N587" s="5"/>
      <c r="O587" s="1"/>
      <c r="P587" s="1"/>
      <c r="Q587" s="98"/>
      <c r="R587" s="98"/>
      <c r="S587" s="98"/>
      <c r="T587" s="98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</row>
    <row r="588" spans="1:58" ht="12.75" hidden="1">
      <c r="A588" s="1"/>
      <c r="B588" s="1"/>
      <c r="C588" s="1"/>
      <c r="D588" s="1"/>
      <c r="E588" s="1"/>
      <c r="F588" s="1"/>
      <c r="G588" s="1"/>
      <c r="H588" s="1" t="s">
        <v>68</v>
      </c>
      <c r="I588" s="1"/>
      <c r="J588" s="1"/>
      <c r="L588" s="1"/>
      <c r="M588" s="5"/>
      <c r="N588" s="5"/>
      <c r="O588" s="1"/>
      <c r="P588" s="1"/>
      <c r="Q588" s="98"/>
      <c r="R588" s="98"/>
      <c r="S588" s="98"/>
      <c r="T588" s="98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</row>
    <row r="589" spans="1:58" ht="12.75" hidden="1">
      <c r="A589" s="1"/>
      <c r="B589" s="1"/>
      <c r="C589" s="1"/>
      <c r="D589" s="1"/>
      <c r="E589" s="1"/>
      <c r="F589" s="1"/>
      <c r="G589" s="1"/>
      <c r="H589" s="1" t="s">
        <v>124</v>
      </c>
      <c r="I589" s="1"/>
      <c r="J589" s="1"/>
      <c r="L589" s="1"/>
      <c r="M589" s="5"/>
      <c r="N589" s="5"/>
      <c r="O589" s="1"/>
      <c r="P589" s="1"/>
      <c r="Q589" s="98"/>
      <c r="R589" s="98"/>
      <c r="S589" s="98"/>
      <c r="T589" s="98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</row>
    <row r="590" spans="1:58" ht="12.75" hidden="1">
      <c r="A590" s="1"/>
      <c r="B590" s="1"/>
      <c r="C590" s="1"/>
      <c r="D590" s="1"/>
      <c r="E590" s="1"/>
      <c r="F590" s="1"/>
      <c r="G590" s="1"/>
      <c r="H590" s="1" t="s">
        <v>69</v>
      </c>
      <c r="I590" s="1"/>
      <c r="J590" s="1"/>
      <c r="L590" s="1"/>
      <c r="M590" s="5"/>
      <c r="N590" s="5"/>
      <c r="O590" s="1"/>
      <c r="P590" s="1"/>
      <c r="Q590" s="98"/>
      <c r="R590" s="98"/>
      <c r="S590" s="98"/>
      <c r="T590" s="98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</row>
    <row r="591" spans="1:58" ht="12.75" hidden="1">
      <c r="A591" s="1"/>
      <c r="B591" s="1"/>
      <c r="C591" s="1"/>
      <c r="D591" s="1"/>
      <c r="E591" s="1"/>
      <c r="F591" s="1"/>
      <c r="G591" s="1"/>
      <c r="H591" s="1" t="s">
        <v>502</v>
      </c>
      <c r="I591" s="1"/>
      <c r="J591" s="1"/>
      <c r="L591" s="1"/>
      <c r="M591" s="5"/>
      <c r="N591" s="5"/>
      <c r="O591" s="1"/>
      <c r="P591" s="1"/>
      <c r="Q591" s="98"/>
      <c r="R591" s="98"/>
      <c r="S591" s="98"/>
      <c r="T591" s="98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</row>
    <row r="592" spans="1:58" ht="12.75" hidden="1">
      <c r="A592" s="1"/>
      <c r="B592" s="1"/>
      <c r="C592" s="1"/>
      <c r="D592" s="1"/>
      <c r="E592" s="1"/>
      <c r="F592" s="1"/>
      <c r="G592" s="1"/>
      <c r="H592" s="1" t="s">
        <v>304</v>
      </c>
      <c r="I592" s="1"/>
      <c r="J592" s="1"/>
      <c r="L592" s="1"/>
      <c r="M592" s="5"/>
      <c r="N592" s="5"/>
      <c r="O592" s="1"/>
      <c r="P592" s="1"/>
      <c r="Q592" s="98"/>
      <c r="R592" s="98"/>
      <c r="S592" s="98"/>
      <c r="T592" s="98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</row>
    <row r="593" spans="1:58" ht="12.75" hidden="1">
      <c r="A593" s="1"/>
      <c r="B593" s="1"/>
      <c r="C593" s="1"/>
      <c r="D593" s="1"/>
      <c r="E593" s="1"/>
      <c r="F593" s="1"/>
      <c r="G593" s="1"/>
      <c r="H593" s="1" t="s">
        <v>305</v>
      </c>
      <c r="I593" s="1"/>
      <c r="J593" s="1"/>
      <c r="L593" s="1"/>
      <c r="M593" s="5"/>
      <c r="N593" s="5"/>
      <c r="O593" s="1"/>
      <c r="P593" s="1"/>
      <c r="Q593" s="98"/>
      <c r="R593" s="98"/>
      <c r="S593" s="98"/>
      <c r="T593" s="98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</row>
    <row r="594" spans="1:58" ht="12.75" hidden="1">
      <c r="A594" s="1"/>
      <c r="B594" s="1"/>
      <c r="C594" s="1"/>
      <c r="D594" s="1"/>
      <c r="E594" s="1"/>
      <c r="F594" s="1"/>
      <c r="G594" s="1"/>
      <c r="H594" s="1" t="s">
        <v>959</v>
      </c>
      <c r="I594" s="1"/>
      <c r="J594" s="1"/>
      <c r="L594" s="1"/>
      <c r="M594" s="5"/>
      <c r="N594" s="5"/>
      <c r="O594" s="1"/>
      <c r="P594" s="1"/>
      <c r="Q594" s="98"/>
      <c r="R594" s="98"/>
      <c r="S594" s="98"/>
      <c r="T594" s="98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</row>
    <row r="595" spans="1:58" ht="12.75" hidden="1">
      <c r="A595" s="1"/>
      <c r="B595" s="1"/>
      <c r="C595" s="1"/>
      <c r="D595" s="1"/>
      <c r="E595" s="1"/>
      <c r="F595" s="1"/>
      <c r="G595" s="1"/>
      <c r="H595" s="1" t="s">
        <v>306</v>
      </c>
      <c r="I595" s="1"/>
      <c r="J595" s="1"/>
      <c r="L595" s="1"/>
      <c r="M595" s="5"/>
      <c r="N595" s="5"/>
      <c r="O595" s="1"/>
      <c r="P595" s="1"/>
      <c r="Q595" s="98"/>
      <c r="R595" s="98"/>
      <c r="S595" s="98"/>
      <c r="T595" s="98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</row>
    <row r="596" spans="1:58" ht="12.75" hidden="1">
      <c r="A596" s="1"/>
      <c r="B596" s="1"/>
      <c r="C596" s="1"/>
      <c r="D596" s="1"/>
      <c r="E596" s="1"/>
      <c r="F596" s="1"/>
      <c r="G596" s="1"/>
      <c r="H596" s="1" t="s">
        <v>827</v>
      </c>
      <c r="I596" s="1"/>
      <c r="J596" s="1"/>
      <c r="L596" s="1"/>
      <c r="M596" s="5"/>
      <c r="N596" s="5"/>
      <c r="O596" s="1"/>
      <c r="P596" s="1"/>
      <c r="Q596" s="98"/>
      <c r="R596" s="98"/>
      <c r="S596" s="98"/>
      <c r="T596" s="98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</row>
    <row r="597" spans="1:58" ht="12.75" hidden="1">
      <c r="A597" s="1"/>
      <c r="B597" s="1"/>
      <c r="C597" s="1"/>
      <c r="D597" s="1"/>
      <c r="E597" s="1"/>
      <c r="F597" s="1"/>
      <c r="G597" s="1"/>
      <c r="H597" s="1" t="s">
        <v>307</v>
      </c>
      <c r="I597" s="1"/>
      <c r="J597" s="1"/>
      <c r="L597" s="1"/>
      <c r="M597" s="5"/>
      <c r="N597" s="5"/>
      <c r="O597" s="1"/>
      <c r="P597" s="1"/>
      <c r="Q597" s="98"/>
      <c r="R597" s="98"/>
      <c r="S597" s="98"/>
      <c r="T597" s="98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</row>
    <row r="598" spans="1:58" ht="12.75" hidden="1">
      <c r="A598" s="1"/>
      <c r="B598" s="1"/>
      <c r="C598" s="1"/>
      <c r="D598" s="1"/>
      <c r="E598" s="1"/>
      <c r="F598" s="1"/>
      <c r="G598" s="1"/>
      <c r="H598" s="1" t="s">
        <v>828</v>
      </c>
      <c r="I598" s="1"/>
      <c r="J598" s="1"/>
      <c r="L598" s="1"/>
      <c r="M598" s="5"/>
      <c r="N598" s="5"/>
      <c r="O598" s="1"/>
      <c r="P598" s="1"/>
      <c r="Q598" s="98"/>
      <c r="R598" s="98"/>
      <c r="S598" s="98"/>
      <c r="T598" s="98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</row>
    <row r="599" spans="1:58" ht="12.75" hidden="1">
      <c r="A599" s="1"/>
      <c r="B599" s="1"/>
      <c r="C599" s="1"/>
      <c r="D599" s="1"/>
      <c r="E599" s="1"/>
      <c r="F599" s="1"/>
      <c r="G599" s="1"/>
      <c r="H599" s="1" t="s">
        <v>27</v>
      </c>
      <c r="I599" s="1"/>
      <c r="J599" s="1"/>
      <c r="L599" s="1"/>
      <c r="M599" s="5"/>
      <c r="N599" s="5"/>
      <c r="O599" s="1"/>
      <c r="P599" s="1"/>
      <c r="Q599" s="98"/>
      <c r="R599" s="98"/>
      <c r="S599" s="98"/>
      <c r="T599" s="98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</row>
    <row r="600" spans="1:58" ht="12.75" hidden="1">
      <c r="A600" s="1"/>
      <c r="B600" s="1"/>
      <c r="C600" s="1"/>
      <c r="D600" s="1"/>
      <c r="E600" s="1"/>
      <c r="F600" s="1"/>
      <c r="G600" s="1"/>
      <c r="H600" s="1" t="s">
        <v>308</v>
      </c>
      <c r="I600" s="1"/>
      <c r="J600" s="1"/>
      <c r="L600" s="1"/>
      <c r="M600" s="5"/>
      <c r="N600" s="5"/>
      <c r="O600" s="1"/>
      <c r="P600" s="1"/>
      <c r="Q600" s="98"/>
      <c r="R600" s="98"/>
      <c r="S600" s="98"/>
      <c r="T600" s="98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</row>
    <row r="601" spans="1:58" ht="12.75" hidden="1">
      <c r="A601" s="1"/>
      <c r="B601" s="1"/>
      <c r="C601" s="1"/>
      <c r="D601" s="1"/>
      <c r="E601" s="1"/>
      <c r="F601" s="1"/>
      <c r="G601" s="1"/>
      <c r="H601" s="1" t="s">
        <v>1129</v>
      </c>
      <c r="I601" s="1"/>
      <c r="J601" s="1"/>
      <c r="L601" s="1"/>
      <c r="M601" s="5"/>
      <c r="N601" s="5"/>
      <c r="O601" s="1"/>
      <c r="P601" s="1"/>
      <c r="Q601" s="98"/>
      <c r="R601" s="98"/>
      <c r="S601" s="98"/>
      <c r="T601" s="98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</row>
    <row r="602" spans="1:58" ht="12.75" hidden="1">
      <c r="A602" s="1"/>
      <c r="B602" s="1"/>
      <c r="C602" s="1"/>
      <c r="D602" s="1"/>
      <c r="E602" s="1"/>
      <c r="F602" s="1"/>
      <c r="G602" s="1"/>
      <c r="H602" s="1" t="s">
        <v>309</v>
      </c>
      <c r="I602" s="1"/>
      <c r="J602" s="1"/>
      <c r="L602" s="1"/>
      <c r="M602" s="5"/>
      <c r="N602" s="5"/>
      <c r="O602" s="1"/>
      <c r="P602" s="1"/>
      <c r="Q602" s="98"/>
      <c r="R602" s="98"/>
      <c r="S602" s="98"/>
      <c r="T602" s="98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</row>
    <row r="603" spans="1:58" ht="12.75" hidden="1">
      <c r="A603" s="1"/>
      <c r="B603" s="1"/>
      <c r="C603" s="1"/>
      <c r="D603" s="1"/>
      <c r="E603" s="1"/>
      <c r="F603" s="1"/>
      <c r="G603" s="1"/>
      <c r="H603" s="1" t="s">
        <v>562</v>
      </c>
      <c r="I603" s="1"/>
      <c r="J603" s="1"/>
      <c r="L603" s="1"/>
      <c r="M603" s="5"/>
      <c r="N603" s="5"/>
      <c r="O603" s="1"/>
      <c r="P603" s="1"/>
      <c r="Q603" s="98"/>
      <c r="R603" s="98"/>
      <c r="S603" s="98"/>
      <c r="T603" s="98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</row>
    <row r="604" spans="1:58" ht="12.75" hidden="1">
      <c r="A604" s="1"/>
      <c r="B604" s="1"/>
      <c r="C604" s="1"/>
      <c r="D604" s="1"/>
      <c r="E604" s="1"/>
      <c r="F604" s="1"/>
      <c r="G604" s="1"/>
      <c r="H604" s="1" t="s">
        <v>655</v>
      </c>
      <c r="I604" s="1"/>
      <c r="J604" s="1"/>
      <c r="L604" s="1"/>
      <c r="M604" s="5"/>
      <c r="N604" s="5"/>
      <c r="O604" s="1"/>
      <c r="P604" s="1"/>
      <c r="Q604" s="98"/>
      <c r="R604" s="98"/>
      <c r="S604" s="98"/>
      <c r="T604" s="98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</row>
    <row r="605" spans="1:58" ht="12.75" hidden="1">
      <c r="A605" s="1"/>
      <c r="B605" s="1"/>
      <c r="C605" s="1"/>
      <c r="D605" s="1"/>
      <c r="E605" s="1"/>
      <c r="F605" s="1"/>
      <c r="G605" s="1"/>
      <c r="H605" s="1" t="s">
        <v>1130</v>
      </c>
      <c r="I605" s="1"/>
      <c r="J605" s="1"/>
      <c r="L605" s="1"/>
      <c r="M605" s="5"/>
      <c r="N605" s="5"/>
      <c r="O605" s="1"/>
      <c r="P605" s="1"/>
      <c r="Q605" s="98"/>
      <c r="R605" s="98"/>
      <c r="S605" s="98"/>
      <c r="T605" s="98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</row>
    <row r="606" spans="1:58" ht="12.75" hidden="1">
      <c r="A606" s="1"/>
      <c r="B606" s="1"/>
      <c r="C606" s="1"/>
      <c r="D606" s="1"/>
      <c r="E606" s="1"/>
      <c r="F606" s="1"/>
      <c r="G606" s="1"/>
      <c r="H606" s="1" t="s">
        <v>503</v>
      </c>
      <c r="I606" s="1"/>
      <c r="J606" s="1"/>
      <c r="L606" s="1"/>
      <c r="M606" s="5"/>
      <c r="N606" s="5"/>
      <c r="O606" s="1"/>
      <c r="P606" s="1"/>
      <c r="Q606" s="98"/>
      <c r="R606" s="98"/>
      <c r="S606" s="98"/>
      <c r="T606" s="98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</row>
    <row r="607" spans="1:58" ht="12.75" hidden="1">
      <c r="A607" s="1"/>
      <c r="B607" s="1"/>
      <c r="C607" s="1"/>
      <c r="D607" s="1"/>
      <c r="E607" s="1"/>
      <c r="F607" s="1"/>
      <c r="G607" s="1"/>
      <c r="H607" s="1" t="s">
        <v>892</v>
      </c>
      <c r="I607" s="1"/>
      <c r="J607" s="1"/>
      <c r="L607" s="1"/>
      <c r="M607" s="5"/>
      <c r="N607" s="5"/>
      <c r="O607" s="1"/>
      <c r="P607" s="1"/>
      <c r="Q607" s="98"/>
      <c r="R607" s="98"/>
      <c r="S607" s="98"/>
      <c r="T607" s="98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</row>
    <row r="608" spans="1:58" ht="12.75" hidden="1">
      <c r="A608" s="1"/>
      <c r="B608" s="1"/>
      <c r="C608" s="1"/>
      <c r="D608" s="1"/>
      <c r="E608" s="1"/>
      <c r="F608" s="1"/>
      <c r="G608" s="1"/>
      <c r="H608" s="1" t="s">
        <v>893</v>
      </c>
      <c r="I608" s="1"/>
      <c r="J608" s="1"/>
      <c r="L608" s="1"/>
      <c r="M608" s="5"/>
      <c r="N608" s="5"/>
      <c r="O608" s="1"/>
      <c r="P608" s="1"/>
      <c r="Q608" s="98"/>
      <c r="R608" s="98"/>
      <c r="S608" s="98"/>
      <c r="T608" s="98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</row>
    <row r="609" spans="1:58" ht="12.75" hidden="1">
      <c r="A609" s="1"/>
      <c r="B609" s="1"/>
      <c r="C609" s="1"/>
      <c r="D609" s="1"/>
      <c r="E609" s="1"/>
      <c r="F609" s="1"/>
      <c r="G609" s="1"/>
      <c r="H609" s="1" t="s">
        <v>584</v>
      </c>
      <c r="I609" s="1"/>
      <c r="J609" s="1"/>
      <c r="L609" s="1"/>
      <c r="M609" s="5"/>
      <c r="N609" s="5"/>
      <c r="O609" s="1"/>
      <c r="P609" s="1"/>
      <c r="Q609" s="98"/>
      <c r="R609" s="98"/>
      <c r="S609" s="98"/>
      <c r="T609" s="98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</row>
    <row r="610" spans="1:58" ht="12.75" hidden="1">
      <c r="A610" s="1"/>
      <c r="B610" s="1"/>
      <c r="C610" s="1"/>
      <c r="D610" s="1"/>
      <c r="E610" s="1"/>
      <c r="F610" s="1"/>
      <c r="G610" s="1"/>
      <c r="H610" s="1" t="s">
        <v>310</v>
      </c>
      <c r="I610" s="1"/>
      <c r="J610" s="1"/>
      <c r="L610" s="1"/>
      <c r="M610" s="5"/>
      <c r="N610" s="5"/>
      <c r="O610" s="1"/>
      <c r="P610" s="1"/>
      <c r="Q610" s="98"/>
      <c r="R610" s="98"/>
      <c r="S610" s="98"/>
      <c r="T610" s="98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</row>
    <row r="611" spans="1:58" ht="12.75" hidden="1">
      <c r="A611" s="1"/>
      <c r="B611" s="1"/>
      <c r="C611" s="1"/>
      <c r="D611" s="1"/>
      <c r="E611" s="1"/>
      <c r="F611" s="1"/>
      <c r="G611" s="1"/>
      <c r="H611" s="1" t="s">
        <v>585</v>
      </c>
      <c r="I611" s="1"/>
      <c r="J611" s="1"/>
      <c r="L611" s="1"/>
      <c r="M611" s="5"/>
      <c r="N611" s="5"/>
      <c r="O611" s="1"/>
      <c r="P611" s="1"/>
      <c r="Q611" s="98"/>
      <c r="R611" s="98"/>
      <c r="S611" s="98"/>
      <c r="T611" s="98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</row>
    <row r="612" spans="1:58" ht="12.75" hidden="1">
      <c r="A612" s="1"/>
      <c r="B612" s="1"/>
      <c r="C612" s="1"/>
      <c r="D612" s="1"/>
      <c r="E612" s="1"/>
      <c r="F612" s="1"/>
      <c r="G612" s="1"/>
      <c r="H612" s="1" t="s">
        <v>1005</v>
      </c>
      <c r="I612" s="1"/>
      <c r="J612" s="1"/>
      <c r="L612" s="1"/>
      <c r="M612" s="5"/>
      <c r="N612" s="5"/>
      <c r="O612" s="1"/>
      <c r="P612" s="1"/>
      <c r="Q612" s="98"/>
      <c r="R612" s="98"/>
      <c r="S612" s="98"/>
      <c r="T612" s="98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</row>
    <row r="613" spans="1:58" ht="12.75" hidden="1">
      <c r="A613" s="1"/>
      <c r="B613" s="1"/>
      <c r="C613" s="1"/>
      <c r="D613" s="1"/>
      <c r="E613" s="1"/>
      <c r="F613" s="1"/>
      <c r="G613" s="1"/>
      <c r="H613" s="1" t="s">
        <v>28</v>
      </c>
      <c r="I613" s="1"/>
      <c r="J613" s="1"/>
      <c r="L613" s="1"/>
      <c r="M613" s="5"/>
      <c r="N613" s="5"/>
      <c r="O613" s="1"/>
      <c r="P613" s="1"/>
      <c r="Q613" s="98"/>
      <c r="R613" s="98"/>
      <c r="S613" s="98"/>
      <c r="T613" s="98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</row>
    <row r="614" spans="1:58" ht="12.75" hidden="1">
      <c r="A614" s="1"/>
      <c r="B614" s="1"/>
      <c r="C614" s="1"/>
      <c r="D614" s="1"/>
      <c r="E614" s="1"/>
      <c r="F614" s="1"/>
      <c r="G614" s="1"/>
      <c r="H614" s="1" t="s">
        <v>1131</v>
      </c>
      <c r="I614" s="1"/>
      <c r="J614" s="1"/>
      <c r="L614" s="1"/>
      <c r="M614" s="5"/>
      <c r="N614" s="5"/>
      <c r="O614" s="1"/>
      <c r="P614" s="1"/>
      <c r="Q614" s="98"/>
      <c r="R614" s="98"/>
      <c r="S614" s="98"/>
      <c r="T614" s="98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</row>
    <row r="615" spans="1:58" ht="12.75" hidden="1">
      <c r="A615" s="1"/>
      <c r="B615" s="1"/>
      <c r="C615" s="1"/>
      <c r="D615" s="1"/>
      <c r="E615" s="1"/>
      <c r="F615" s="1"/>
      <c r="G615" s="1"/>
      <c r="H615" s="1" t="s">
        <v>563</v>
      </c>
      <c r="I615" s="1"/>
      <c r="J615" s="1"/>
      <c r="L615" s="1"/>
      <c r="M615" s="5"/>
      <c r="N615" s="5"/>
      <c r="O615" s="1"/>
      <c r="P615" s="1"/>
      <c r="Q615" s="98"/>
      <c r="R615" s="98"/>
      <c r="S615" s="98"/>
      <c r="T615" s="98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</row>
    <row r="616" spans="1:58" ht="12.75" hidden="1">
      <c r="A616" s="1"/>
      <c r="B616" s="1"/>
      <c r="C616" s="1"/>
      <c r="D616" s="1"/>
      <c r="E616" s="1"/>
      <c r="F616" s="1"/>
      <c r="G616" s="1"/>
      <c r="H616" s="1" t="s">
        <v>311</v>
      </c>
      <c r="I616" s="1"/>
      <c r="J616" s="1"/>
      <c r="L616" s="1"/>
      <c r="M616" s="5"/>
      <c r="N616" s="5"/>
      <c r="O616" s="1"/>
      <c r="P616" s="1"/>
      <c r="Q616" s="98"/>
      <c r="R616" s="98"/>
      <c r="S616" s="98"/>
      <c r="T616" s="98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</row>
    <row r="617" spans="1:58" ht="12.75" hidden="1">
      <c r="A617" s="1"/>
      <c r="B617" s="1"/>
      <c r="C617" s="1"/>
      <c r="D617" s="1"/>
      <c r="E617" s="1"/>
      <c r="F617" s="1"/>
      <c r="G617" s="1"/>
      <c r="H617" s="1" t="s">
        <v>564</v>
      </c>
      <c r="I617" s="1"/>
      <c r="J617" s="1"/>
      <c r="L617" s="1"/>
      <c r="M617" s="5"/>
      <c r="N617" s="5"/>
      <c r="O617" s="1"/>
      <c r="P617" s="1"/>
      <c r="Q617" s="98"/>
      <c r="R617" s="98"/>
      <c r="S617" s="98"/>
      <c r="T617" s="98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</row>
    <row r="618" spans="1:58" ht="12.75" hidden="1">
      <c r="A618" s="1"/>
      <c r="B618" s="1"/>
      <c r="C618" s="1"/>
      <c r="D618" s="1"/>
      <c r="E618" s="1"/>
      <c r="F618" s="1"/>
      <c r="G618" s="1"/>
      <c r="H618" s="1" t="s">
        <v>312</v>
      </c>
      <c r="I618" s="1"/>
      <c r="J618" s="1"/>
      <c r="L618" s="1"/>
      <c r="M618" s="5"/>
      <c r="N618" s="5"/>
      <c r="O618" s="1"/>
      <c r="P618" s="1"/>
      <c r="Q618" s="98"/>
      <c r="R618" s="98"/>
      <c r="S618" s="98"/>
      <c r="T618" s="98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</row>
    <row r="619" spans="1:58" ht="12.75" hidden="1">
      <c r="A619" s="1"/>
      <c r="B619" s="1"/>
      <c r="C619" s="1"/>
      <c r="D619" s="1"/>
      <c r="E619" s="1"/>
      <c r="F619" s="1"/>
      <c r="G619" s="1"/>
      <c r="H619" s="1" t="s">
        <v>1006</v>
      </c>
      <c r="I619" s="1"/>
      <c r="J619" s="1"/>
      <c r="L619" s="1"/>
      <c r="M619" s="5"/>
      <c r="N619" s="5"/>
      <c r="O619" s="1"/>
      <c r="P619" s="1"/>
      <c r="Q619" s="98"/>
      <c r="R619" s="98"/>
      <c r="S619" s="98"/>
      <c r="T619" s="98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</row>
    <row r="620" spans="1:58" ht="12.75" hidden="1">
      <c r="A620" s="1"/>
      <c r="B620" s="1"/>
      <c r="C620" s="1"/>
      <c r="D620" s="1"/>
      <c r="E620" s="1"/>
      <c r="F620" s="1"/>
      <c r="G620" s="1"/>
      <c r="H620" s="1" t="s">
        <v>100</v>
      </c>
      <c r="I620" s="1"/>
      <c r="J620" s="1"/>
      <c r="L620" s="1"/>
      <c r="M620" s="5"/>
      <c r="N620" s="5"/>
      <c r="O620" s="1"/>
      <c r="P620" s="1"/>
      <c r="Q620" s="98"/>
      <c r="R620" s="98"/>
      <c r="S620" s="98"/>
      <c r="T620" s="98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</row>
    <row r="621" spans="1:58" ht="12.75" hidden="1">
      <c r="A621" s="1"/>
      <c r="B621" s="1"/>
      <c r="C621" s="1"/>
      <c r="D621" s="1"/>
      <c r="E621" s="1"/>
      <c r="F621" s="1"/>
      <c r="G621" s="1"/>
      <c r="H621" s="1" t="s">
        <v>736</v>
      </c>
      <c r="I621" s="1"/>
      <c r="J621" s="1"/>
      <c r="L621" s="1"/>
      <c r="M621" s="5"/>
      <c r="N621" s="5"/>
      <c r="O621" s="1"/>
      <c r="P621" s="1"/>
      <c r="Q621" s="98"/>
      <c r="R621" s="98"/>
      <c r="S621" s="98"/>
      <c r="T621" s="98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</row>
    <row r="622" spans="1:58" ht="12.75" hidden="1">
      <c r="A622" s="1"/>
      <c r="B622" s="1"/>
      <c r="C622" s="1"/>
      <c r="D622" s="1"/>
      <c r="E622" s="1"/>
      <c r="F622" s="1"/>
      <c r="G622" s="1"/>
      <c r="H622" s="1" t="s">
        <v>894</v>
      </c>
      <c r="I622" s="1"/>
      <c r="J622" s="1"/>
      <c r="L622" s="1"/>
      <c r="M622" s="5"/>
      <c r="N622" s="5"/>
      <c r="O622" s="1"/>
      <c r="P622" s="1"/>
      <c r="Q622" s="98"/>
      <c r="R622" s="98"/>
      <c r="S622" s="98"/>
      <c r="T622" s="98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</row>
    <row r="623" spans="1:58" ht="12.75" hidden="1">
      <c r="A623" s="1"/>
      <c r="B623" s="1"/>
      <c r="C623" s="1"/>
      <c r="D623" s="1"/>
      <c r="E623" s="1"/>
      <c r="F623" s="1"/>
      <c r="G623" s="1"/>
      <c r="H623" s="1" t="s">
        <v>737</v>
      </c>
      <c r="I623" s="1"/>
      <c r="J623" s="1"/>
      <c r="L623" s="1"/>
      <c r="M623" s="5"/>
      <c r="N623" s="5"/>
      <c r="O623" s="1"/>
      <c r="P623" s="1"/>
      <c r="Q623" s="98"/>
      <c r="R623" s="98"/>
      <c r="S623" s="98"/>
      <c r="T623" s="98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</row>
    <row r="624" spans="1:58" ht="12.75" hidden="1">
      <c r="A624" s="1"/>
      <c r="B624" s="1"/>
      <c r="C624" s="1"/>
      <c r="D624" s="1"/>
      <c r="E624" s="1"/>
      <c r="F624" s="1"/>
      <c r="G624" s="1"/>
      <c r="H624" s="1" t="s">
        <v>1043</v>
      </c>
      <c r="I624" s="1"/>
      <c r="J624" s="1"/>
      <c r="L624" s="1"/>
      <c r="M624" s="5"/>
      <c r="N624" s="5"/>
      <c r="O624" s="1"/>
      <c r="P624" s="1"/>
      <c r="Q624" s="98"/>
      <c r="R624" s="98"/>
      <c r="S624" s="98"/>
      <c r="T624" s="98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</row>
    <row r="625" spans="1:58" ht="12.75" hidden="1">
      <c r="A625" s="1"/>
      <c r="B625" s="1"/>
      <c r="C625" s="1"/>
      <c r="D625" s="1"/>
      <c r="E625" s="1"/>
      <c r="F625" s="1"/>
      <c r="G625" s="1"/>
      <c r="H625" s="1" t="s">
        <v>586</v>
      </c>
      <c r="I625" s="1"/>
      <c r="J625" s="1"/>
      <c r="L625" s="1"/>
      <c r="M625" s="5"/>
      <c r="N625" s="5"/>
      <c r="O625" s="1"/>
      <c r="P625" s="1"/>
      <c r="Q625" s="98"/>
      <c r="R625" s="98"/>
      <c r="S625" s="98"/>
      <c r="T625" s="98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</row>
    <row r="626" spans="1:58" ht="12.75" hidden="1">
      <c r="A626" s="1"/>
      <c r="B626" s="1"/>
      <c r="C626" s="1"/>
      <c r="D626" s="1"/>
      <c r="E626" s="1"/>
      <c r="F626" s="1"/>
      <c r="G626" s="1"/>
      <c r="H626" s="1" t="s">
        <v>587</v>
      </c>
      <c r="I626" s="1"/>
      <c r="J626" s="1"/>
      <c r="L626" s="1"/>
      <c r="M626" s="5"/>
      <c r="N626" s="5"/>
      <c r="O626" s="1"/>
      <c r="P626" s="1"/>
      <c r="Q626" s="98"/>
      <c r="R626" s="98"/>
      <c r="S626" s="98"/>
      <c r="T626" s="98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</row>
    <row r="627" spans="1:58" ht="12.75" hidden="1">
      <c r="A627" s="1"/>
      <c r="B627" s="1"/>
      <c r="C627" s="1"/>
      <c r="D627" s="1"/>
      <c r="E627" s="1"/>
      <c r="F627" s="1"/>
      <c r="G627" s="1"/>
      <c r="H627" s="1" t="s">
        <v>504</v>
      </c>
      <c r="I627" s="1"/>
      <c r="J627" s="1"/>
      <c r="L627" s="1"/>
      <c r="M627" s="5"/>
      <c r="N627" s="5"/>
      <c r="O627" s="1"/>
      <c r="P627" s="1"/>
      <c r="Q627" s="98"/>
      <c r="R627" s="98"/>
      <c r="S627" s="98"/>
      <c r="T627" s="98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</row>
    <row r="628" spans="1:58" ht="12.75" hidden="1">
      <c r="A628" s="1"/>
      <c r="B628" s="1"/>
      <c r="C628" s="1"/>
      <c r="D628" s="1"/>
      <c r="E628" s="1"/>
      <c r="F628" s="1"/>
      <c r="G628" s="1"/>
      <c r="H628" s="1" t="s">
        <v>656</v>
      </c>
      <c r="I628" s="1"/>
      <c r="J628" s="1"/>
      <c r="L628" s="1"/>
      <c r="M628" s="5"/>
      <c r="N628" s="5"/>
      <c r="O628" s="1"/>
      <c r="P628" s="1"/>
      <c r="Q628" s="98"/>
      <c r="R628" s="98"/>
      <c r="S628" s="98"/>
      <c r="T628" s="98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</row>
    <row r="629" spans="1:58" ht="12.75" hidden="1">
      <c r="A629" s="1"/>
      <c r="B629" s="1"/>
      <c r="C629" s="1"/>
      <c r="D629" s="1"/>
      <c r="E629" s="1"/>
      <c r="F629" s="1"/>
      <c r="G629" s="1"/>
      <c r="H629" s="1" t="s">
        <v>70</v>
      </c>
      <c r="I629" s="1"/>
      <c r="J629" s="1"/>
      <c r="L629" s="1"/>
      <c r="M629" s="5"/>
      <c r="N629" s="5"/>
      <c r="O629" s="1"/>
      <c r="P629" s="1"/>
      <c r="Q629" s="98"/>
      <c r="R629" s="98"/>
      <c r="S629" s="98"/>
      <c r="T629" s="98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</row>
    <row r="630" spans="1:58" ht="12.75" hidden="1">
      <c r="A630" s="1"/>
      <c r="B630" s="1"/>
      <c r="C630" s="1"/>
      <c r="D630" s="1"/>
      <c r="E630" s="1"/>
      <c r="F630" s="1"/>
      <c r="G630" s="1"/>
      <c r="H630" s="1" t="s">
        <v>738</v>
      </c>
      <c r="I630" s="1"/>
      <c r="J630" s="1"/>
      <c r="L630" s="1"/>
      <c r="M630" s="5"/>
      <c r="N630" s="5"/>
      <c r="O630" s="1"/>
      <c r="P630" s="1"/>
      <c r="Q630" s="98"/>
      <c r="R630" s="98"/>
      <c r="S630" s="98"/>
      <c r="T630" s="98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</row>
    <row r="631" spans="1:58" ht="12.75" hidden="1">
      <c r="A631" s="1"/>
      <c r="B631" s="1"/>
      <c r="C631" s="1"/>
      <c r="D631" s="1"/>
      <c r="E631" s="1"/>
      <c r="F631" s="1"/>
      <c r="G631" s="1"/>
      <c r="H631" s="1" t="s">
        <v>739</v>
      </c>
      <c r="I631" s="1"/>
      <c r="J631" s="1"/>
      <c r="L631" s="1"/>
      <c r="M631" s="5"/>
      <c r="N631" s="5"/>
      <c r="O631" s="1"/>
      <c r="P631" s="1"/>
      <c r="Q631" s="98"/>
      <c r="R631" s="98"/>
      <c r="S631" s="98"/>
      <c r="T631" s="98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</row>
    <row r="632" spans="1:58" ht="12.75" hidden="1">
      <c r="A632" s="1"/>
      <c r="B632" s="1"/>
      <c r="C632" s="1"/>
      <c r="D632" s="1"/>
      <c r="E632" s="1"/>
      <c r="F632" s="1"/>
      <c r="G632" s="1"/>
      <c r="H632" s="1" t="s">
        <v>1075</v>
      </c>
      <c r="I632" s="1"/>
      <c r="J632" s="1"/>
      <c r="L632" s="1"/>
      <c r="M632" s="5"/>
      <c r="N632" s="5"/>
      <c r="O632" s="1"/>
      <c r="P632" s="1"/>
      <c r="Q632" s="98"/>
      <c r="R632" s="98"/>
      <c r="S632" s="98"/>
      <c r="T632" s="98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</row>
    <row r="633" spans="1:58" ht="12.75" hidden="1">
      <c r="A633" s="1"/>
      <c r="B633" s="1"/>
      <c r="C633" s="1"/>
      <c r="D633" s="1"/>
      <c r="E633" s="1"/>
      <c r="F633" s="1"/>
      <c r="G633" s="1"/>
      <c r="H633" s="1" t="s">
        <v>740</v>
      </c>
      <c r="I633" s="1"/>
      <c r="J633" s="1"/>
      <c r="L633" s="1"/>
      <c r="M633" s="5"/>
      <c r="N633" s="5"/>
      <c r="O633" s="1"/>
      <c r="P633" s="1"/>
      <c r="Q633" s="98"/>
      <c r="R633" s="98"/>
      <c r="S633" s="98"/>
      <c r="T633" s="98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</row>
    <row r="634" spans="1:58" ht="12.75" hidden="1">
      <c r="A634" s="1"/>
      <c r="B634" s="1"/>
      <c r="C634" s="1"/>
      <c r="D634" s="1"/>
      <c r="E634" s="1"/>
      <c r="F634" s="1"/>
      <c r="G634" s="1"/>
      <c r="H634" s="1" t="s">
        <v>1132</v>
      </c>
      <c r="I634" s="1"/>
      <c r="J634" s="1"/>
      <c r="L634" s="1"/>
      <c r="M634" s="5"/>
      <c r="N634" s="5"/>
      <c r="O634" s="1"/>
      <c r="P634" s="1"/>
      <c r="Q634" s="98"/>
      <c r="R634" s="98"/>
      <c r="S634" s="98"/>
      <c r="T634" s="98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</row>
    <row r="635" spans="1:58" ht="12.75" hidden="1">
      <c r="A635" s="1"/>
      <c r="B635" s="1"/>
      <c r="C635" s="1"/>
      <c r="D635" s="1"/>
      <c r="E635" s="1"/>
      <c r="F635" s="1"/>
      <c r="G635" s="1"/>
      <c r="H635" s="1" t="s">
        <v>505</v>
      </c>
      <c r="I635" s="1"/>
      <c r="J635" s="1"/>
      <c r="L635" s="1"/>
      <c r="M635" s="5"/>
      <c r="N635" s="5"/>
      <c r="O635" s="1"/>
      <c r="P635" s="1"/>
      <c r="Q635" s="98"/>
      <c r="R635" s="98"/>
      <c r="S635" s="98"/>
      <c r="T635" s="98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</row>
    <row r="636" spans="1:58" ht="12.75" hidden="1">
      <c r="A636" s="1"/>
      <c r="B636" s="1"/>
      <c r="C636" s="1"/>
      <c r="D636" s="1"/>
      <c r="E636" s="1"/>
      <c r="F636" s="1"/>
      <c r="G636" s="1"/>
      <c r="H636" s="1" t="s">
        <v>895</v>
      </c>
      <c r="I636" s="1"/>
      <c r="J636" s="1"/>
      <c r="L636" s="1"/>
      <c r="M636" s="5"/>
      <c r="N636" s="5"/>
      <c r="O636" s="1"/>
      <c r="P636" s="1"/>
      <c r="Q636" s="98"/>
      <c r="R636" s="98"/>
      <c r="S636" s="98"/>
      <c r="T636" s="98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</row>
    <row r="637" spans="1:58" ht="12.75" hidden="1">
      <c r="A637" s="1"/>
      <c r="B637" s="1"/>
      <c r="C637" s="1"/>
      <c r="D637" s="1"/>
      <c r="E637" s="1"/>
      <c r="F637" s="1"/>
      <c r="G637" s="1"/>
      <c r="H637" s="1" t="s">
        <v>313</v>
      </c>
      <c r="I637" s="1"/>
      <c r="J637" s="1"/>
      <c r="L637" s="1"/>
      <c r="M637" s="5"/>
      <c r="N637" s="5"/>
      <c r="O637" s="1"/>
      <c r="P637" s="1"/>
      <c r="Q637" s="98"/>
      <c r="R637" s="98"/>
      <c r="S637" s="98"/>
      <c r="T637" s="98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</row>
    <row r="638" spans="1:58" ht="12.75" hidden="1">
      <c r="A638" s="1"/>
      <c r="B638" s="1"/>
      <c r="C638" s="1"/>
      <c r="D638" s="1"/>
      <c r="E638" s="1"/>
      <c r="F638" s="1"/>
      <c r="G638" s="1"/>
      <c r="H638" s="1" t="s">
        <v>314</v>
      </c>
      <c r="I638" s="1"/>
      <c r="J638" s="1"/>
      <c r="L638" s="1"/>
      <c r="M638" s="5"/>
      <c r="N638" s="5"/>
      <c r="O638" s="1"/>
      <c r="P638" s="1"/>
      <c r="Q638" s="98"/>
      <c r="R638" s="98"/>
      <c r="S638" s="98"/>
      <c r="T638" s="98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</row>
    <row r="639" spans="1:58" ht="12.75" hidden="1">
      <c r="A639" s="1"/>
      <c r="B639" s="1"/>
      <c r="C639" s="1"/>
      <c r="D639" s="1"/>
      <c r="E639" s="1"/>
      <c r="F639" s="1"/>
      <c r="G639" s="1"/>
      <c r="H639" s="1" t="s">
        <v>315</v>
      </c>
      <c r="I639" s="1"/>
      <c r="J639" s="1"/>
      <c r="L639" s="1"/>
      <c r="M639" s="5"/>
      <c r="N639" s="5"/>
      <c r="O639" s="1"/>
      <c r="P639" s="1"/>
      <c r="Q639" s="98"/>
      <c r="R639" s="98"/>
      <c r="S639" s="98"/>
      <c r="T639" s="98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</row>
    <row r="640" spans="1:58" ht="12.75" hidden="1">
      <c r="A640" s="1"/>
      <c r="B640" s="1"/>
      <c r="C640" s="1"/>
      <c r="D640" s="1"/>
      <c r="E640" s="1"/>
      <c r="F640" s="1"/>
      <c r="G640" s="1"/>
      <c r="H640" s="1" t="s">
        <v>71</v>
      </c>
      <c r="I640" s="1"/>
      <c r="J640" s="1"/>
      <c r="L640" s="1"/>
      <c r="M640" s="5"/>
      <c r="N640" s="5"/>
      <c r="O640" s="1"/>
      <c r="P640" s="1"/>
      <c r="Q640" s="98"/>
      <c r="R640" s="98"/>
      <c r="S640" s="98"/>
      <c r="T640" s="98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</row>
    <row r="641" spans="1:58" ht="12.75" hidden="1">
      <c r="A641" s="1"/>
      <c r="B641" s="1"/>
      <c r="C641" s="1"/>
      <c r="D641" s="1"/>
      <c r="E641" s="1"/>
      <c r="F641" s="1"/>
      <c r="G641" s="1"/>
      <c r="H641" s="1" t="s">
        <v>780</v>
      </c>
      <c r="I641" s="1"/>
      <c r="J641" s="1"/>
      <c r="L641" s="1"/>
      <c r="M641" s="5"/>
      <c r="N641" s="5"/>
      <c r="O641" s="1"/>
      <c r="P641" s="1"/>
      <c r="Q641" s="98"/>
      <c r="R641" s="98"/>
      <c r="S641" s="98"/>
      <c r="T641" s="98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</row>
    <row r="642" spans="1:58" ht="12.75" hidden="1">
      <c r="A642" s="1"/>
      <c r="B642" s="1"/>
      <c r="C642" s="1"/>
      <c r="D642" s="1"/>
      <c r="E642" s="1"/>
      <c r="F642" s="1"/>
      <c r="G642" s="1"/>
      <c r="H642" s="1" t="s">
        <v>1044</v>
      </c>
      <c r="I642" s="1"/>
      <c r="J642" s="1"/>
      <c r="L642" s="1"/>
      <c r="M642" s="5"/>
      <c r="N642" s="5"/>
      <c r="O642" s="1"/>
      <c r="P642" s="1"/>
      <c r="Q642" s="98"/>
      <c r="R642" s="98"/>
      <c r="S642" s="98"/>
      <c r="T642" s="98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</row>
    <row r="643" spans="1:58" ht="12.75" hidden="1">
      <c r="A643" s="1"/>
      <c r="B643" s="1"/>
      <c r="C643" s="1"/>
      <c r="D643" s="1"/>
      <c r="E643" s="1"/>
      <c r="F643" s="1"/>
      <c r="G643" s="1"/>
      <c r="H643" s="1" t="s">
        <v>759</v>
      </c>
      <c r="I643" s="1"/>
      <c r="J643" s="1"/>
      <c r="L643" s="1"/>
      <c r="M643" s="5"/>
      <c r="N643" s="5"/>
      <c r="O643" s="1"/>
      <c r="P643" s="1"/>
      <c r="Q643" s="98"/>
      <c r="R643" s="98"/>
      <c r="S643" s="98"/>
      <c r="T643" s="98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</row>
    <row r="644" spans="1:58" ht="12.75" hidden="1">
      <c r="A644" s="1"/>
      <c r="B644" s="1"/>
      <c r="C644" s="1"/>
      <c r="D644" s="1"/>
      <c r="E644" s="1"/>
      <c r="F644" s="1"/>
      <c r="G644" s="1"/>
      <c r="H644" s="1" t="s">
        <v>657</v>
      </c>
      <c r="I644" s="1"/>
      <c r="J644" s="1"/>
      <c r="L644" s="1"/>
      <c r="M644" s="5"/>
      <c r="N644" s="5"/>
      <c r="O644" s="1"/>
      <c r="P644" s="1"/>
      <c r="Q644" s="98"/>
      <c r="R644" s="98"/>
      <c r="S644" s="98"/>
      <c r="T644" s="98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</row>
    <row r="645" spans="1:58" ht="12.75" hidden="1">
      <c r="A645" s="1"/>
      <c r="B645" s="1"/>
      <c r="C645" s="1"/>
      <c r="D645" s="1"/>
      <c r="E645" s="1"/>
      <c r="F645" s="1"/>
      <c r="G645" s="1"/>
      <c r="H645" s="1" t="s">
        <v>125</v>
      </c>
      <c r="I645" s="1"/>
      <c r="J645" s="1"/>
      <c r="L645" s="1"/>
      <c r="M645" s="5"/>
      <c r="N645" s="5"/>
      <c r="O645" s="1"/>
      <c r="P645" s="1"/>
      <c r="Q645" s="98"/>
      <c r="R645" s="98"/>
      <c r="S645" s="98"/>
      <c r="T645" s="98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</row>
    <row r="646" spans="1:58" ht="12.75" hidden="1">
      <c r="A646" s="1"/>
      <c r="B646" s="1"/>
      <c r="C646" s="1"/>
      <c r="D646" s="1"/>
      <c r="E646" s="1"/>
      <c r="F646" s="1"/>
      <c r="G646" s="1"/>
      <c r="H646" s="1" t="s">
        <v>781</v>
      </c>
      <c r="I646" s="1"/>
      <c r="J646" s="1"/>
      <c r="L646" s="1"/>
      <c r="M646" s="5"/>
      <c r="N646" s="5"/>
      <c r="O646" s="1"/>
      <c r="P646" s="1"/>
      <c r="Q646" s="98"/>
      <c r="R646" s="98"/>
      <c r="S646" s="98"/>
      <c r="T646" s="98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</row>
    <row r="647" spans="1:58" ht="12.75" hidden="1">
      <c r="A647" s="1"/>
      <c r="B647" s="1"/>
      <c r="C647" s="1"/>
      <c r="D647" s="1"/>
      <c r="E647" s="1"/>
      <c r="F647" s="1"/>
      <c r="G647" s="1"/>
      <c r="H647" s="1" t="s">
        <v>1076</v>
      </c>
      <c r="I647" s="1"/>
      <c r="J647" s="1"/>
      <c r="L647" s="1"/>
      <c r="M647" s="5"/>
      <c r="N647" s="5"/>
      <c r="O647" s="1"/>
      <c r="P647" s="1"/>
      <c r="Q647" s="98"/>
      <c r="R647" s="98"/>
      <c r="S647" s="98"/>
      <c r="T647" s="98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</row>
    <row r="648" spans="1:58" ht="12.75" hidden="1">
      <c r="A648" s="1"/>
      <c r="B648" s="1"/>
      <c r="C648" s="1"/>
      <c r="D648" s="1"/>
      <c r="E648" s="1"/>
      <c r="F648" s="1"/>
      <c r="G648" s="1"/>
      <c r="H648" s="1" t="s">
        <v>128</v>
      </c>
      <c r="I648" s="1"/>
      <c r="J648" s="1"/>
      <c r="L648" s="1"/>
      <c r="M648" s="5"/>
      <c r="N648" s="5"/>
      <c r="O648" s="1"/>
      <c r="P648" s="1"/>
      <c r="Q648" s="98"/>
      <c r="R648" s="98"/>
      <c r="S648" s="98"/>
      <c r="T648" s="98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</row>
    <row r="649" spans="1:58" ht="12.75" hidden="1">
      <c r="A649" s="1"/>
      <c r="B649" s="1"/>
      <c r="C649" s="1"/>
      <c r="D649" s="1"/>
      <c r="E649" s="1"/>
      <c r="F649" s="1"/>
      <c r="G649" s="1"/>
      <c r="H649" s="1" t="s">
        <v>116</v>
      </c>
      <c r="I649" s="1"/>
      <c r="J649" s="1"/>
      <c r="L649" s="1"/>
      <c r="M649" s="5"/>
      <c r="N649" s="5"/>
      <c r="O649" s="1"/>
      <c r="P649" s="1"/>
      <c r="Q649" s="98"/>
      <c r="R649" s="98"/>
      <c r="S649" s="98"/>
      <c r="T649" s="98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</row>
    <row r="650" spans="1:58" ht="12.75" hidden="1">
      <c r="A650" s="1"/>
      <c r="B650" s="1"/>
      <c r="C650" s="1"/>
      <c r="D650" s="1"/>
      <c r="E650" s="1"/>
      <c r="F650" s="1"/>
      <c r="G650" s="1"/>
      <c r="H650" s="1" t="s">
        <v>1133</v>
      </c>
      <c r="I650" s="1"/>
      <c r="J650" s="1"/>
      <c r="L650" s="1"/>
      <c r="M650" s="5"/>
      <c r="N650" s="5"/>
      <c r="O650" s="1"/>
      <c r="P650" s="1"/>
      <c r="Q650" s="98"/>
      <c r="R650" s="98"/>
      <c r="S650" s="98"/>
      <c r="T650" s="98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</row>
    <row r="651" spans="1:58" ht="12.75" hidden="1">
      <c r="A651" s="1"/>
      <c r="B651" s="1"/>
      <c r="C651" s="1"/>
      <c r="D651" s="1"/>
      <c r="E651" s="1"/>
      <c r="F651" s="1"/>
      <c r="G651" s="1"/>
      <c r="H651" s="1" t="s">
        <v>1134</v>
      </c>
      <c r="I651" s="1"/>
      <c r="J651" s="1"/>
      <c r="L651" s="1"/>
      <c r="M651" s="5"/>
      <c r="N651" s="5"/>
      <c r="O651" s="1"/>
      <c r="P651" s="1"/>
      <c r="Q651" s="98"/>
      <c r="R651" s="98"/>
      <c r="S651" s="98"/>
      <c r="T651" s="98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</row>
    <row r="652" spans="1:58" ht="12.75" hidden="1">
      <c r="A652" s="1"/>
      <c r="B652" s="1"/>
      <c r="C652" s="1"/>
      <c r="D652" s="1"/>
      <c r="E652" s="1"/>
      <c r="F652" s="1"/>
      <c r="G652" s="1"/>
      <c r="H652" s="1" t="s">
        <v>829</v>
      </c>
      <c r="I652" s="1"/>
      <c r="J652" s="1"/>
      <c r="L652" s="1"/>
      <c r="M652" s="5"/>
      <c r="N652" s="5"/>
      <c r="O652" s="1"/>
      <c r="P652" s="1"/>
      <c r="Q652" s="98"/>
      <c r="R652" s="98"/>
      <c r="S652" s="98"/>
      <c r="T652" s="98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</row>
    <row r="653" spans="1:58" ht="12.75" hidden="1">
      <c r="A653" s="1"/>
      <c r="B653" s="1"/>
      <c r="C653" s="1"/>
      <c r="D653" s="1"/>
      <c r="E653" s="1"/>
      <c r="F653" s="1"/>
      <c r="G653" s="1"/>
      <c r="H653" s="1" t="s">
        <v>588</v>
      </c>
      <c r="I653" s="1"/>
      <c r="J653" s="1"/>
      <c r="L653" s="1"/>
      <c r="M653" s="5"/>
      <c r="N653" s="5"/>
      <c r="O653" s="1"/>
      <c r="P653" s="1"/>
      <c r="Q653" s="98"/>
      <c r="R653" s="98"/>
      <c r="S653" s="98"/>
      <c r="T653" s="98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</row>
    <row r="654" spans="1:58" ht="12.75" hidden="1">
      <c r="A654" s="1"/>
      <c r="B654" s="1"/>
      <c r="C654" s="1"/>
      <c r="D654" s="1"/>
      <c r="E654" s="1"/>
      <c r="F654" s="1"/>
      <c r="G654" s="1"/>
      <c r="H654" s="1" t="s">
        <v>658</v>
      </c>
      <c r="I654" s="1"/>
      <c r="J654" s="1"/>
      <c r="L654" s="1"/>
      <c r="M654" s="5"/>
      <c r="N654" s="5"/>
      <c r="O654" s="1"/>
      <c r="P654" s="1"/>
      <c r="Q654" s="98"/>
      <c r="R654" s="98"/>
      <c r="S654" s="98"/>
      <c r="T654" s="98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</row>
    <row r="655" spans="1:58" ht="12.75" hidden="1">
      <c r="A655" s="1"/>
      <c r="B655" s="1"/>
      <c r="C655" s="1"/>
      <c r="D655" s="1"/>
      <c r="E655" s="1"/>
      <c r="F655" s="1"/>
      <c r="G655" s="1"/>
      <c r="H655" s="1" t="s">
        <v>659</v>
      </c>
      <c r="I655" s="1"/>
      <c r="J655" s="1"/>
      <c r="L655" s="1"/>
      <c r="M655" s="5"/>
      <c r="N655" s="5"/>
      <c r="O655" s="1"/>
      <c r="P655" s="1"/>
      <c r="Q655" s="98"/>
      <c r="R655" s="98"/>
      <c r="S655" s="98"/>
      <c r="T655" s="98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</row>
    <row r="656" spans="1:58" ht="12.75" hidden="1">
      <c r="A656" s="1"/>
      <c r="B656" s="1"/>
      <c r="C656" s="1"/>
      <c r="D656" s="1"/>
      <c r="E656" s="1"/>
      <c r="F656" s="1"/>
      <c r="G656" s="1"/>
      <c r="H656" s="1" t="s">
        <v>660</v>
      </c>
      <c r="I656" s="1"/>
      <c r="J656" s="1"/>
      <c r="L656" s="1"/>
      <c r="M656" s="5"/>
      <c r="N656" s="5"/>
      <c r="O656" s="1"/>
      <c r="P656" s="1"/>
      <c r="Q656" s="98"/>
      <c r="R656" s="98"/>
      <c r="S656" s="98"/>
      <c r="T656" s="98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</row>
    <row r="657" spans="1:58" ht="12.75" hidden="1">
      <c r="A657" s="1"/>
      <c r="B657" s="1"/>
      <c r="C657" s="1"/>
      <c r="D657" s="1"/>
      <c r="E657" s="1"/>
      <c r="F657" s="1"/>
      <c r="G657" s="1"/>
      <c r="H657" s="1" t="s">
        <v>506</v>
      </c>
      <c r="I657" s="1"/>
      <c r="J657" s="1"/>
      <c r="L657" s="1"/>
      <c r="M657" s="5"/>
      <c r="N657" s="5"/>
      <c r="O657" s="1"/>
      <c r="P657" s="1"/>
      <c r="Q657" s="98"/>
      <c r="R657" s="98"/>
      <c r="S657" s="98"/>
      <c r="T657" s="98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</row>
    <row r="658" spans="1:58" ht="12.75" hidden="1">
      <c r="A658" s="1"/>
      <c r="B658" s="1"/>
      <c r="C658" s="1"/>
      <c r="D658" s="1"/>
      <c r="E658" s="1"/>
      <c r="F658" s="1"/>
      <c r="G658" s="1"/>
      <c r="H658" s="1" t="s">
        <v>316</v>
      </c>
      <c r="I658" s="1"/>
      <c r="J658" s="1"/>
      <c r="L658" s="1"/>
      <c r="M658" s="5"/>
      <c r="N658" s="5"/>
      <c r="O658" s="1"/>
      <c r="P658" s="1"/>
      <c r="Q658" s="98"/>
      <c r="R658" s="98"/>
      <c r="S658" s="98"/>
      <c r="T658" s="98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</row>
    <row r="659" spans="1:58" ht="12.75" hidden="1">
      <c r="A659" s="1"/>
      <c r="B659" s="1"/>
      <c r="C659" s="1"/>
      <c r="D659" s="1"/>
      <c r="E659" s="1"/>
      <c r="F659" s="1"/>
      <c r="G659" s="1"/>
      <c r="H659" s="1" t="s">
        <v>830</v>
      </c>
      <c r="I659" s="1"/>
      <c r="J659" s="1"/>
      <c r="L659" s="1"/>
      <c r="M659" s="5"/>
      <c r="N659" s="5"/>
      <c r="O659" s="1"/>
      <c r="P659" s="1"/>
      <c r="Q659" s="98"/>
      <c r="R659" s="98"/>
      <c r="S659" s="98"/>
      <c r="T659" s="98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</row>
    <row r="660" spans="1:58" ht="12.75" hidden="1">
      <c r="A660" s="1"/>
      <c r="B660" s="1"/>
      <c r="C660" s="1"/>
      <c r="D660" s="1"/>
      <c r="E660" s="1"/>
      <c r="F660" s="1"/>
      <c r="G660" s="1"/>
      <c r="H660" s="1" t="s">
        <v>1065</v>
      </c>
      <c r="I660" s="1"/>
      <c r="J660" s="1"/>
      <c r="L660" s="1"/>
      <c r="M660" s="5"/>
      <c r="N660" s="5"/>
      <c r="O660" s="1"/>
      <c r="P660" s="1"/>
      <c r="Q660" s="98"/>
      <c r="R660" s="98"/>
      <c r="S660" s="98"/>
      <c r="T660" s="98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</row>
    <row r="661" spans="1:58" ht="12.75" hidden="1">
      <c r="A661" s="1"/>
      <c r="B661" s="1"/>
      <c r="C661" s="1"/>
      <c r="D661" s="1"/>
      <c r="E661" s="1"/>
      <c r="F661" s="1"/>
      <c r="G661" s="1"/>
      <c r="H661" s="1" t="s">
        <v>831</v>
      </c>
      <c r="I661" s="1"/>
      <c r="J661" s="1"/>
      <c r="L661" s="1"/>
      <c r="M661" s="5"/>
      <c r="N661" s="5"/>
      <c r="O661" s="1"/>
      <c r="P661" s="1"/>
      <c r="Q661" s="98"/>
      <c r="R661" s="98"/>
      <c r="S661" s="98"/>
      <c r="T661" s="98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</row>
    <row r="662" spans="1:58" ht="12.75" hidden="1">
      <c r="A662" s="1"/>
      <c r="B662" s="1"/>
      <c r="C662" s="1"/>
      <c r="D662" s="1"/>
      <c r="E662" s="1"/>
      <c r="F662" s="1"/>
      <c r="G662" s="1"/>
      <c r="H662" s="1" t="s">
        <v>101</v>
      </c>
      <c r="I662" s="1"/>
      <c r="J662" s="1"/>
      <c r="L662" s="1"/>
      <c r="M662" s="5"/>
      <c r="N662" s="5"/>
      <c r="O662" s="1"/>
      <c r="P662" s="1"/>
      <c r="Q662" s="98"/>
      <c r="R662" s="98"/>
      <c r="S662" s="98"/>
      <c r="T662" s="98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</row>
    <row r="663" spans="1:58" ht="12.75" hidden="1">
      <c r="A663" s="1"/>
      <c r="B663" s="1"/>
      <c r="C663" s="1"/>
      <c r="D663" s="1"/>
      <c r="E663" s="1"/>
      <c r="F663" s="1"/>
      <c r="G663" s="1"/>
      <c r="H663" s="1" t="s">
        <v>317</v>
      </c>
      <c r="I663" s="1"/>
      <c r="J663" s="1"/>
      <c r="L663" s="1"/>
      <c r="M663" s="5"/>
      <c r="N663" s="5"/>
      <c r="O663" s="1"/>
      <c r="P663" s="1"/>
      <c r="Q663" s="98"/>
      <c r="R663" s="98"/>
      <c r="S663" s="98"/>
      <c r="T663" s="98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</row>
    <row r="664" spans="1:58" ht="12.75" hidden="1">
      <c r="A664" s="1"/>
      <c r="B664" s="1"/>
      <c r="C664" s="1"/>
      <c r="D664" s="1"/>
      <c r="E664" s="1"/>
      <c r="F664" s="1"/>
      <c r="G664" s="1"/>
      <c r="H664" s="1" t="s">
        <v>589</v>
      </c>
      <c r="I664" s="1"/>
      <c r="J664" s="1"/>
      <c r="L664" s="1"/>
      <c r="M664" s="5"/>
      <c r="N664" s="5"/>
      <c r="O664" s="1"/>
      <c r="P664" s="1"/>
      <c r="Q664" s="98"/>
      <c r="R664" s="98"/>
      <c r="S664" s="98"/>
      <c r="T664" s="98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</row>
    <row r="665" spans="1:58" ht="12.75" hidden="1">
      <c r="A665" s="1"/>
      <c r="B665" s="1"/>
      <c r="C665" s="1"/>
      <c r="D665" s="1"/>
      <c r="E665" s="1"/>
      <c r="F665" s="1"/>
      <c r="G665" s="1"/>
      <c r="H665" s="1" t="s">
        <v>782</v>
      </c>
      <c r="I665" s="1"/>
      <c r="J665" s="1"/>
      <c r="L665" s="1"/>
      <c r="M665" s="5"/>
      <c r="N665" s="5"/>
      <c r="O665" s="1"/>
      <c r="P665" s="1"/>
      <c r="Q665" s="98"/>
      <c r="R665" s="98"/>
      <c r="S665" s="98"/>
      <c r="T665" s="98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</row>
    <row r="666" spans="1:58" ht="12.75" hidden="1">
      <c r="A666" s="1"/>
      <c r="B666" s="1"/>
      <c r="C666" s="1"/>
      <c r="D666" s="1"/>
      <c r="E666" s="1"/>
      <c r="F666" s="1"/>
      <c r="G666" s="1"/>
      <c r="H666" s="1" t="s">
        <v>760</v>
      </c>
      <c r="I666" s="1"/>
      <c r="J666" s="1"/>
      <c r="L666" s="1"/>
      <c r="M666" s="5"/>
      <c r="N666" s="5"/>
      <c r="O666" s="1"/>
      <c r="P666" s="1"/>
      <c r="Q666" s="98"/>
      <c r="R666" s="98"/>
      <c r="S666" s="98"/>
      <c r="T666" s="98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</row>
    <row r="667" spans="1:58" ht="12.75" hidden="1">
      <c r="A667" s="1"/>
      <c r="B667" s="1"/>
      <c r="C667" s="1"/>
      <c r="D667" s="1"/>
      <c r="E667" s="1"/>
      <c r="F667" s="1"/>
      <c r="G667" s="1"/>
      <c r="H667" s="1" t="s">
        <v>29</v>
      </c>
      <c r="I667" s="1"/>
      <c r="J667" s="1"/>
      <c r="L667" s="1"/>
      <c r="M667" s="5"/>
      <c r="N667" s="5"/>
      <c r="O667" s="1"/>
      <c r="P667" s="1"/>
      <c r="Q667" s="98"/>
      <c r="R667" s="98"/>
      <c r="S667" s="98"/>
      <c r="T667" s="98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</row>
    <row r="668" spans="1:58" ht="12.75" hidden="1">
      <c r="A668" s="1"/>
      <c r="B668" s="1"/>
      <c r="C668" s="1"/>
      <c r="D668" s="1"/>
      <c r="E668" s="1"/>
      <c r="F668" s="1"/>
      <c r="G668" s="1"/>
      <c r="H668" s="1" t="s">
        <v>896</v>
      </c>
      <c r="I668" s="1"/>
      <c r="J668" s="1"/>
      <c r="L668" s="1"/>
      <c r="M668" s="5"/>
      <c r="N668" s="5"/>
      <c r="O668" s="1"/>
      <c r="P668" s="1"/>
      <c r="Q668" s="98"/>
      <c r="R668" s="98"/>
      <c r="S668" s="98"/>
      <c r="T668" s="98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</row>
    <row r="669" spans="1:58" ht="12.75" hidden="1">
      <c r="A669" s="1"/>
      <c r="B669" s="1"/>
      <c r="C669" s="1"/>
      <c r="D669" s="1"/>
      <c r="E669" s="1"/>
      <c r="F669" s="1"/>
      <c r="G669" s="1"/>
      <c r="H669" s="1" t="s">
        <v>318</v>
      </c>
      <c r="I669" s="1"/>
      <c r="J669" s="1"/>
      <c r="L669" s="1"/>
      <c r="M669" s="5"/>
      <c r="N669" s="5"/>
      <c r="O669" s="1"/>
      <c r="P669" s="1"/>
      <c r="Q669" s="98"/>
      <c r="R669" s="98"/>
      <c r="S669" s="98"/>
      <c r="T669" s="98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</row>
    <row r="670" spans="1:58" ht="12.75" hidden="1">
      <c r="A670" s="1"/>
      <c r="B670" s="1"/>
      <c r="C670" s="1"/>
      <c r="D670" s="1"/>
      <c r="E670" s="1"/>
      <c r="F670" s="1"/>
      <c r="G670" s="1"/>
      <c r="H670" s="1" t="s">
        <v>661</v>
      </c>
      <c r="I670" s="1"/>
      <c r="J670" s="1"/>
      <c r="L670" s="1"/>
      <c r="M670" s="5"/>
      <c r="N670" s="5"/>
      <c r="O670" s="1"/>
      <c r="P670" s="1"/>
      <c r="Q670" s="98"/>
      <c r="R670" s="98"/>
      <c r="S670" s="98"/>
      <c r="T670" s="98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</row>
    <row r="671" spans="1:58" ht="12.75" hidden="1">
      <c r="A671" s="1"/>
      <c r="B671" s="1"/>
      <c r="C671" s="1"/>
      <c r="D671" s="1"/>
      <c r="E671" s="1"/>
      <c r="F671" s="1"/>
      <c r="G671" s="1"/>
      <c r="H671" s="1" t="s">
        <v>72</v>
      </c>
      <c r="I671" s="1"/>
      <c r="J671" s="1"/>
      <c r="L671" s="1"/>
      <c r="M671" s="5"/>
      <c r="N671" s="5"/>
      <c r="O671" s="1"/>
      <c r="P671" s="1"/>
      <c r="Q671" s="98"/>
      <c r="R671" s="98"/>
      <c r="S671" s="98"/>
      <c r="T671" s="98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</row>
    <row r="672" spans="1:58" ht="12.75" hidden="1">
      <c r="A672" s="1"/>
      <c r="B672" s="1"/>
      <c r="C672" s="1"/>
      <c r="D672" s="1"/>
      <c r="E672" s="1"/>
      <c r="F672" s="1"/>
      <c r="G672" s="1"/>
      <c r="H672" s="1" t="s">
        <v>507</v>
      </c>
      <c r="I672" s="1"/>
      <c r="J672" s="1"/>
      <c r="L672" s="1"/>
      <c r="M672" s="5"/>
      <c r="N672" s="5"/>
      <c r="O672" s="1"/>
      <c r="P672" s="1"/>
      <c r="Q672" s="98"/>
      <c r="R672" s="98"/>
      <c r="S672" s="98"/>
      <c r="T672" s="98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</row>
    <row r="673" spans="1:58" ht="12.75" hidden="1">
      <c r="A673" s="1"/>
      <c r="B673" s="1"/>
      <c r="C673" s="1"/>
      <c r="D673" s="1"/>
      <c r="E673" s="1"/>
      <c r="F673" s="1"/>
      <c r="G673" s="1"/>
      <c r="H673" s="1" t="s">
        <v>508</v>
      </c>
      <c r="I673" s="1"/>
      <c r="J673" s="1"/>
      <c r="L673" s="1"/>
      <c r="M673" s="5"/>
      <c r="N673" s="5"/>
      <c r="O673" s="1"/>
      <c r="P673" s="1"/>
      <c r="Q673" s="98"/>
      <c r="R673" s="98"/>
      <c r="S673" s="98"/>
      <c r="T673" s="98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</row>
    <row r="674" spans="1:58" ht="12.75" hidden="1">
      <c r="A674" s="1"/>
      <c r="B674" s="1"/>
      <c r="C674" s="1"/>
      <c r="D674" s="1"/>
      <c r="E674" s="1"/>
      <c r="F674" s="1"/>
      <c r="G674" s="1"/>
      <c r="H674" s="1" t="s">
        <v>319</v>
      </c>
      <c r="I674" s="1"/>
      <c r="J674" s="1"/>
      <c r="L674" s="1"/>
      <c r="M674" s="5"/>
      <c r="N674" s="5"/>
      <c r="O674" s="1"/>
      <c r="P674" s="1"/>
      <c r="Q674" s="98"/>
      <c r="R674" s="98"/>
      <c r="S674" s="98"/>
      <c r="T674" s="98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</row>
    <row r="675" spans="1:58" ht="12.75" hidden="1">
      <c r="A675" s="1"/>
      <c r="B675" s="1"/>
      <c r="C675" s="1"/>
      <c r="D675" s="1"/>
      <c r="E675" s="1"/>
      <c r="F675" s="1"/>
      <c r="G675" s="1"/>
      <c r="H675" s="1" t="s">
        <v>662</v>
      </c>
      <c r="I675" s="1"/>
      <c r="J675" s="1"/>
      <c r="L675" s="1"/>
      <c r="M675" s="5"/>
      <c r="N675" s="5"/>
      <c r="O675" s="1"/>
      <c r="P675" s="1"/>
      <c r="Q675" s="98"/>
      <c r="R675" s="98"/>
      <c r="S675" s="98"/>
      <c r="T675" s="98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</row>
    <row r="676" spans="1:58" ht="12.75" hidden="1">
      <c r="A676" s="1"/>
      <c r="B676" s="1"/>
      <c r="C676" s="1"/>
      <c r="D676" s="1"/>
      <c r="E676" s="1"/>
      <c r="F676" s="1"/>
      <c r="G676" s="1"/>
      <c r="H676" s="1" t="s">
        <v>320</v>
      </c>
      <c r="I676" s="1"/>
      <c r="J676" s="1"/>
      <c r="L676" s="1"/>
      <c r="M676" s="5"/>
      <c r="N676" s="5"/>
      <c r="O676" s="1"/>
      <c r="P676" s="1"/>
      <c r="Q676" s="98"/>
      <c r="R676" s="98"/>
      <c r="S676" s="98"/>
      <c r="T676" s="98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</row>
    <row r="677" spans="1:58" ht="12.75" hidden="1">
      <c r="A677" s="1"/>
      <c r="B677" s="1"/>
      <c r="C677" s="1"/>
      <c r="D677" s="1"/>
      <c r="E677" s="1"/>
      <c r="F677" s="1"/>
      <c r="G677" s="1"/>
      <c r="H677" s="1" t="s">
        <v>321</v>
      </c>
      <c r="I677" s="1"/>
      <c r="J677" s="1"/>
      <c r="L677" s="1"/>
      <c r="M677" s="5"/>
      <c r="N677" s="5"/>
      <c r="O677" s="1"/>
      <c r="P677" s="1"/>
      <c r="Q677" s="98"/>
      <c r="R677" s="98"/>
      <c r="S677" s="98"/>
      <c r="T677" s="98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</row>
    <row r="678" spans="1:58" ht="12.75" hidden="1">
      <c r="A678" s="1"/>
      <c r="B678" s="1"/>
      <c r="C678" s="1"/>
      <c r="D678" s="1"/>
      <c r="E678" s="1"/>
      <c r="F678" s="1"/>
      <c r="G678" s="1"/>
      <c r="H678" s="1" t="s">
        <v>322</v>
      </c>
      <c r="I678" s="1"/>
      <c r="J678" s="1"/>
      <c r="L678" s="1"/>
      <c r="M678" s="5"/>
      <c r="N678" s="5"/>
      <c r="O678" s="1"/>
      <c r="P678" s="1"/>
      <c r="Q678" s="98"/>
      <c r="R678" s="98"/>
      <c r="S678" s="98"/>
      <c r="T678" s="98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</row>
    <row r="679" spans="1:58" ht="12.75" hidden="1">
      <c r="A679" s="1"/>
      <c r="B679" s="1"/>
      <c r="C679" s="1"/>
      <c r="D679" s="1"/>
      <c r="E679" s="1"/>
      <c r="F679" s="1"/>
      <c r="G679" s="1"/>
      <c r="H679" s="1" t="s">
        <v>983</v>
      </c>
      <c r="I679" s="1"/>
      <c r="J679" s="1"/>
      <c r="L679" s="1"/>
      <c r="M679" s="5"/>
      <c r="N679" s="5"/>
      <c r="O679" s="1"/>
      <c r="P679" s="1"/>
      <c r="Q679" s="98"/>
      <c r="R679" s="98"/>
      <c r="S679" s="98"/>
      <c r="T679" s="98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</row>
    <row r="680" spans="1:58" ht="12.75" hidden="1">
      <c r="A680" s="1"/>
      <c r="B680" s="1"/>
      <c r="C680" s="1"/>
      <c r="D680" s="1"/>
      <c r="E680" s="1"/>
      <c r="F680" s="1"/>
      <c r="G680" s="1"/>
      <c r="H680" s="1" t="s">
        <v>73</v>
      </c>
      <c r="I680" s="1"/>
      <c r="J680" s="1"/>
      <c r="L680" s="1"/>
      <c r="M680" s="5"/>
      <c r="N680" s="5"/>
      <c r="O680" s="1"/>
      <c r="P680" s="1"/>
      <c r="Q680" s="98"/>
      <c r="R680" s="98"/>
      <c r="S680" s="98"/>
      <c r="T680" s="98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</row>
    <row r="681" spans="1:58" ht="12.75" hidden="1">
      <c r="A681" s="1"/>
      <c r="B681" s="1"/>
      <c r="C681" s="1"/>
      <c r="D681" s="1"/>
      <c r="E681" s="1"/>
      <c r="F681" s="1"/>
      <c r="G681" s="1"/>
      <c r="H681" s="1" t="s">
        <v>509</v>
      </c>
      <c r="I681" s="1"/>
      <c r="J681" s="1"/>
      <c r="L681" s="1"/>
      <c r="M681" s="5"/>
      <c r="N681" s="5"/>
      <c r="O681" s="1"/>
      <c r="P681" s="1"/>
      <c r="Q681" s="98"/>
      <c r="R681" s="98"/>
      <c r="S681" s="98"/>
      <c r="T681" s="98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</row>
    <row r="682" spans="1:58" ht="12.75" hidden="1">
      <c r="A682" s="1"/>
      <c r="B682" s="1"/>
      <c r="C682" s="1"/>
      <c r="D682" s="1"/>
      <c r="E682" s="1"/>
      <c r="F682" s="1"/>
      <c r="G682" s="1"/>
      <c r="H682" s="1" t="s">
        <v>510</v>
      </c>
      <c r="I682" s="1"/>
      <c r="J682" s="1"/>
      <c r="L682" s="1"/>
      <c r="M682" s="5"/>
      <c r="N682" s="5"/>
      <c r="O682" s="1"/>
      <c r="P682" s="1"/>
      <c r="Q682" s="98"/>
      <c r="R682" s="98"/>
      <c r="S682" s="98"/>
      <c r="T682" s="98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</row>
    <row r="683" spans="1:58" ht="12.75" hidden="1">
      <c r="A683" s="1"/>
      <c r="B683" s="1"/>
      <c r="C683" s="1"/>
      <c r="D683" s="1"/>
      <c r="E683" s="1"/>
      <c r="F683" s="1"/>
      <c r="G683" s="1"/>
      <c r="H683" s="1" t="s">
        <v>741</v>
      </c>
      <c r="I683" s="1"/>
      <c r="J683" s="1"/>
      <c r="L683" s="1"/>
      <c r="M683" s="5"/>
      <c r="N683" s="5"/>
      <c r="O683" s="1"/>
      <c r="P683" s="1"/>
      <c r="Q683" s="98"/>
      <c r="R683" s="98"/>
      <c r="S683" s="98"/>
      <c r="T683" s="98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</row>
    <row r="684" spans="1:58" ht="12.75" hidden="1">
      <c r="A684" s="1"/>
      <c r="B684" s="1"/>
      <c r="C684" s="1"/>
      <c r="D684" s="1"/>
      <c r="E684" s="1"/>
      <c r="F684" s="1"/>
      <c r="G684" s="1"/>
      <c r="H684" s="1" t="s">
        <v>984</v>
      </c>
      <c r="I684" s="1"/>
      <c r="J684" s="1"/>
      <c r="L684" s="1"/>
      <c r="M684" s="5"/>
      <c r="N684" s="5"/>
      <c r="O684" s="1"/>
      <c r="P684" s="1"/>
      <c r="Q684" s="98"/>
      <c r="R684" s="98"/>
      <c r="S684" s="98"/>
      <c r="T684" s="98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</row>
    <row r="685" spans="1:58" ht="12.75" hidden="1">
      <c r="A685" s="1"/>
      <c r="B685" s="1"/>
      <c r="C685" s="1"/>
      <c r="D685" s="1"/>
      <c r="E685" s="1"/>
      <c r="F685" s="1"/>
      <c r="G685" s="1"/>
      <c r="H685" s="1" t="s">
        <v>897</v>
      </c>
      <c r="I685" s="1"/>
      <c r="J685" s="1"/>
      <c r="L685" s="1"/>
      <c r="M685" s="5"/>
      <c r="N685" s="5"/>
      <c r="O685" s="1"/>
      <c r="P685" s="1"/>
      <c r="Q685" s="98"/>
      <c r="R685" s="98"/>
      <c r="S685" s="98"/>
      <c r="T685" s="98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</row>
    <row r="686" spans="1:58" ht="12.75" hidden="1">
      <c r="A686" s="1"/>
      <c r="B686" s="1"/>
      <c r="C686" s="1"/>
      <c r="D686" s="1"/>
      <c r="E686" s="1"/>
      <c r="F686" s="1"/>
      <c r="G686" s="1"/>
      <c r="H686" s="1" t="s">
        <v>898</v>
      </c>
      <c r="I686" s="1"/>
      <c r="J686" s="1"/>
      <c r="L686" s="1"/>
      <c r="M686" s="5"/>
      <c r="N686" s="5"/>
      <c r="O686" s="1"/>
      <c r="P686" s="1"/>
      <c r="Q686" s="98"/>
      <c r="R686" s="98"/>
      <c r="S686" s="98"/>
      <c r="T686" s="98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</row>
    <row r="687" spans="1:58" ht="12.75" hidden="1">
      <c r="A687" s="1"/>
      <c r="B687" s="1"/>
      <c r="C687" s="1"/>
      <c r="D687" s="1"/>
      <c r="E687" s="1"/>
      <c r="F687" s="1"/>
      <c r="G687" s="1"/>
      <c r="H687" s="1" t="s">
        <v>899</v>
      </c>
      <c r="I687" s="1"/>
      <c r="J687" s="1"/>
      <c r="L687" s="1"/>
      <c r="M687" s="5"/>
      <c r="N687" s="5"/>
      <c r="O687" s="1"/>
      <c r="P687" s="1"/>
      <c r="Q687" s="98"/>
      <c r="R687" s="98"/>
      <c r="S687" s="98"/>
      <c r="T687" s="98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</row>
    <row r="688" spans="1:58" ht="12.75" hidden="1">
      <c r="A688" s="1"/>
      <c r="B688" s="1"/>
      <c r="C688" s="1"/>
      <c r="D688" s="1"/>
      <c r="E688" s="1"/>
      <c r="F688" s="1"/>
      <c r="G688" s="1"/>
      <c r="H688" s="1" t="s">
        <v>663</v>
      </c>
      <c r="I688" s="1"/>
      <c r="J688" s="1"/>
      <c r="L688" s="1"/>
      <c r="M688" s="5"/>
      <c r="N688" s="5"/>
      <c r="O688" s="1"/>
      <c r="P688" s="1"/>
      <c r="Q688" s="98"/>
      <c r="R688" s="98"/>
      <c r="S688" s="98"/>
      <c r="T688" s="98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</row>
    <row r="689" spans="1:58" ht="12.75" hidden="1">
      <c r="A689" s="1"/>
      <c r="B689" s="1"/>
      <c r="C689" s="1"/>
      <c r="D689" s="1"/>
      <c r="E689" s="1"/>
      <c r="F689" s="1"/>
      <c r="G689" s="1"/>
      <c r="H689" s="1" t="s">
        <v>900</v>
      </c>
      <c r="I689" s="1"/>
      <c r="J689" s="1"/>
      <c r="L689" s="1"/>
      <c r="M689" s="5"/>
      <c r="N689" s="5"/>
      <c r="O689" s="1"/>
      <c r="P689" s="1"/>
      <c r="Q689" s="98"/>
      <c r="R689" s="98"/>
      <c r="S689" s="98"/>
      <c r="T689" s="98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</row>
    <row r="690" spans="1:58" ht="12.75" hidden="1">
      <c r="A690" s="1"/>
      <c r="B690" s="1"/>
      <c r="C690" s="1"/>
      <c r="D690" s="1"/>
      <c r="E690" s="1"/>
      <c r="F690" s="1"/>
      <c r="G690" s="1"/>
      <c r="H690" s="1" t="s">
        <v>323</v>
      </c>
      <c r="I690" s="1"/>
      <c r="J690" s="1"/>
      <c r="L690" s="1"/>
      <c r="M690" s="5"/>
      <c r="N690" s="5"/>
      <c r="O690" s="1"/>
      <c r="P690" s="1"/>
      <c r="Q690" s="98"/>
      <c r="R690" s="98"/>
      <c r="S690" s="98"/>
      <c r="T690" s="98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</row>
    <row r="691" spans="1:58" ht="12.75" hidden="1">
      <c r="A691" s="1"/>
      <c r="B691" s="1"/>
      <c r="C691" s="1"/>
      <c r="D691" s="1"/>
      <c r="E691" s="1"/>
      <c r="F691" s="1"/>
      <c r="G691" s="1"/>
      <c r="H691" s="1" t="s">
        <v>960</v>
      </c>
      <c r="I691" s="1"/>
      <c r="J691" s="1"/>
      <c r="L691" s="1"/>
      <c r="M691" s="5"/>
      <c r="N691" s="5"/>
      <c r="O691" s="1"/>
      <c r="P691" s="1"/>
      <c r="Q691" s="98"/>
      <c r="R691" s="98"/>
      <c r="S691" s="98"/>
      <c r="T691" s="98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</row>
    <row r="692" spans="1:58" ht="12.75" hidden="1">
      <c r="A692" s="1"/>
      <c r="B692" s="1"/>
      <c r="C692" s="1"/>
      <c r="D692" s="1"/>
      <c r="E692" s="1"/>
      <c r="F692" s="1"/>
      <c r="G692" s="1"/>
      <c r="H692" s="1" t="s">
        <v>324</v>
      </c>
      <c r="I692" s="1"/>
      <c r="J692" s="1"/>
      <c r="L692" s="1"/>
      <c r="M692" s="5"/>
      <c r="N692" s="5"/>
      <c r="O692" s="1"/>
      <c r="P692" s="1"/>
      <c r="Q692" s="98"/>
      <c r="R692" s="98"/>
      <c r="S692" s="98"/>
      <c r="T692" s="98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</row>
    <row r="693" spans="1:58" ht="12.75" hidden="1">
      <c r="A693" s="1"/>
      <c r="B693" s="1"/>
      <c r="C693" s="1"/>
      <c r="D693" s="1"/>
      <c r="E693" s="1"/>
      <c r="F693" s="1"/>
      <c r="G693" s="1"/>
      <c r="H693" s="1" t="s">
        <v>664</v>
      </c>
      <c r="I693" s="1"/>
      <c r="J693" s="1"/>
      <c r="L693" s="1"/>
      <c r="M693" s="5"/>
      <c r="N693" s="5"/>
      <c r="O693" s="1"/>
      <c r="P693" s="1"/>
      <c r="Q693" s="98"/>
      <c r="R693" s="98"/>
      <c r="S693" s="98"/>
      <c r="T693" s="98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</row>
    <row r="694" spans="1:58" ht="12.75" hidden="1">
      <c r="A694" s="1"/>
      <c r="B694" s="1"/>
      <c r="C694" s="1"/>
      <c r="D694" s="1"/>
      <c r="E694" s="1"/>
      <c r="F694" s="1"/>
      <c r="G694" s="1"/>
      <c r="H694" s="1" t="s">
        <v>102</v>
      </c>
      <c r="I694" s="1"/>
      <c r="J694" s="1"/>
      <c r="L694" s="1"/>
      <c r="M694" s="5"/>
      <c r="N694" s="5"/>
      <c r="O694" s="1"/>
      <c r="P694" s="1"/>
      <c r="Q694" s="98"/>
      <c r="R694" s="98"/>
      <c r="S694" s="98"/>
      <c r="T694" s="98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</row>
    <row r="695" spans="1:58" ht="12.75" hidden="1">
      <c r="A695" s="1"/>
      <c r="B695" s="1"/>
      <c r="C695" s="1"/>
      <c r="D695" s="1"/>
      <c r="E695" s="1"/>
      <c r="F695" s="1"/>
      <c r="G695" s="1"/>
      <c r="H695" s="1" t="s">
        <v>961</v>
      </c>
      <c r="I695" s="1"/>
      <c r="J695" s="1"/>
      <c r="L695" s="1"/>
      <c r="M695" s="5"/>
      <c r="N695" s="5"/>
      <c r="O695" s="1"/>
      <c r="P695" s="1"/>
      <c r="Q695" s="98"/>
      <c r="R695" s="98"/>
      <c r="S695" s="98"/>
      <c r="T695" s="98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</row>
    <row r="696" spans="1:58" ht="12.75" hidden="1">
      <c r="A696" s="1"/>
      <c r="B696" s="1"/>
      <c r="C696" s="1"/>
      <c r="D696" s="1"/>
      <c r="E696" s="1"/>
      <c r="F696" s="1"/>
      <c r="G696" s="1"/>
      <c r="H696" s="1" t="s">
        <v>325</v>
      </c>
      <c r="I696" s="1"/>
      <c r="J696" s="1"/>
      <c r="L696" s="1"/>
      <c r="M696" s="5"/>
      <c r="N696" s="5"/>
      <c r="O696" s="1"/>
      <c r="P696" s="1"/>
      <c r="Q696" s="98"/>
      <c r="R696" s="98"/>
      <c r="S696" s="98"/>
      <c r="T696" s="98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</row>
    <row r="697" spans="1:58" ht="12.75" hidden="1">
      <c r="A697" s="1"/>
      <c r="B697" s="1"/>
      <c r="C697" s="1"/>
      <c r="D697" s="1"/>
      <c r="E697" s="1"/>
      <c r="F697" s="1"/>
      <c r="G697" s="1"/>
      <c r="H697" s="1" t="s">
        <v>1135</v>
      </c>
      <c r="I697" s="1"/>
      <c r="J697" s="1"/>
      <c r="L697" s="1"/>
      <c r="M697" s="5"/>
      <c r="N697" s="5"/>
      <c r="O697" s="1"/>
      <c r="P697" s="1"/>
      <c r="Q697" s="98"/>
      <c r="R697" s="98"/>
      <c r="S697" s="98"/>
      <c r="T697" s="98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</row>
    <row r="698" spans="1:58" ht="12.75" hidden="1">
      <c r="A698" s="1"/>
      <c r="B698" s="1"/>
      <c r="C698" s="1"/>
      <c r="D698" s="1"/>
      <c r="E698" s="1"/>
      <c r="F698" s="1"/>
      <c r="G698" s="1"/>
      <c r="H698" s="1" t="s">
        <v>326</v>
      </c>
      <c r="I698" s="1"/>
      <c r="J698" s="1"/>
      <c r="L698" s="1"/>
      <c r="M698" s="5"/>
      <c r="N698" s="5"/>
      <c r="O698" s="1"/>
      <c r="P698" s="1"/>
      <c r="Q698" s="98"/>
      <c r="R698" s="98"/>
      <c r="S698" s="98"/>
      <c r="T698" s="98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</row>
    <row r="699" spans="1:58" ht="12.75" hidden="1">
      <c r="A699" s="1"/>
      <c r="B699" s="1"/>
      <c r="C699" s="1"/>
      <c r="D699" s="1"/>
      <c r="E699" s="1"/>
      <c r="F699" s="1"/>
      <c r="G699" s="1"/>
      <c r="H699" s="1" t="s">
        <v>1136</v>
      </c>
      <c r="I699" s="1"/>
      <c r="J699" s="1"/>
      <c r="L699" s="1"/>
      <c r="M699" s="5"/>
      <c r="N699" s="5"/>
      <c r="O699" s="1"/>
      <c r="P699" s="1"/>
      <c r="Q699" s="98"/>
      <c r="R699" s="98"/>
      <c r="S699" s="98"/>
      <c r="T699" s="98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</row>
    <row r="700" spans="1:58" ht="12.75" hidden="1">
      <c r="A700" s="1"/>
      <c r="B700" s="1"/>
      <c r="C700" s="1"/>
      <c r="D700" s="1"/>
      <c r="E700" s="1"/>
      <c r="F700" s="1"/>
      <c r="G700" s="1"/>
      <c r="H700" s="1" t="s">
        <v>665</v>
      </c>
      <c r="I700" s="1"/>
      <c r="J700" s="1"/>
      <c r="L700" s="1"/>
      <c r="M700" s="5"/>
      <c r="N700" s="5"/>
      <c r="O700" s="1"/>
      <c r="P700" s="1"/>
      <c r="Q700" s="98"/>
      <c r="R700" s="98"/>
      <c r="S700" s="98"/>
      <c r="T700" s="98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</row>
    <row r="701" spans="1:58" ht="12.75" hidden="1">
      <c r="A701" s="1"/>
      <c r="B701" s="1"/>
      <c r="C701" s="1"/>
      <c r="D701" s="1"/>
      <c r="E701" s="1"/>
      <c r="F701" s="1"/>
      <c r="G701" s="1"/>
      <c r="H701" s="1" t="s">
        <v>511</v>
      </c>
      <c r="I701" s="1"/>
      <c r="J701" s="1"/>
      <c r="L701" s="1"/>
      <c r="M701" s="5"/>
      <c r="N701" s="5"/>
      <c r="O701" s="1"/>
      <c r="P701" s="1"/>
      <c r="Q701" s="98"/>
      <c r="R701" s="98"/>
      <c r="S701" s="98"/>
      <c r="T701" s="98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</row>
    <row r="702" spans="1:58" ht="12.75" hidden="1">
      <c r="A702" s="1"/>
      <c r="B702" s="1"/>
      <c r="C702" s="1"/>
      <c r="D702" s="1"/>
      <c r="E702" s="1"/>
      <c r="F702" s="1"/>
      <c r="G702" s="1"/>
      <c r="H702" s="1" t="s">
        <v>327</v>
      </c>
      <c r="I702" s="1"/>
      <c r="J702" s="1"/>
      <c r="L702" s="1"/>
      <c r="M702" s="5"/>
      <c r="N702" s="5"/>
      <c r="O702" s="1"/>
      <c r="P702" s="1"/>
      <c r="Q702" s="98"/>
      <c r="R702" s="98"/>
      <c r="S702" s="98"/>
      <c r="T702" s="98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</row>
    <row r="703" spans="1:58" ht="12.75" hidden="1">
      <c r="A703" s="1"/>
      <c r="B703" s="1"/>
      <c r="C703" s="1"/>
      <c r="D703" s="1"/>
      <c r="E703" s="1"/>
      <c r="F703" s="1"/>
      <c r="G703" s="1"/>
      <c r="H703" s="1" t="s">
        <v>1137</v>
      </c>
      <c r="I703" s="1"/>
      <c r="J703" s="1"/>
      <c r="L703" s="1"/>
      <c r="M703" s="5"/>
      <c r="N703" s="5"/>
      <c r="O703" s="1"/>
      <c r="P703" s="1"/>
      <c r="Q703" s="98"/>
      <c r="R703" s="98"/>
      <c r="S703" s="98"/>
      <c r="T703" s="98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</row>
    <row r="704" spans="1:58" ht="12.75" hidden="1">
      <c r="A704" s="1"/>
      <c r="B704" s="1"/>
      <c r="C704" s="1"/>
      <c r="D704" s="1"/>
      <c r="E704" s="1"/>
      <c r="F704" s="1"/>
      <c r="G704" s="1"/>
      <c r="H704" s="1" t="s">
        <v>985</v>
      </c>
      <c r="I704" s="1"/>
      <c r="J704" s="1"/>
      <c r="L704" s="1"/>
      <c r="M704" s="5"/>
      <c r="N704" s="5"/>
      <c r="O704" s="1"/>
      <c r="P704" s="1"/>
      <c r="Q704" s="98"/>
      <c r="R704" s="98"/>
      <c r="S704" s="98"/>
      <c r="T704" s="98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</row>
    <row r="705" spans="1:58" ht="12.75" hidden="1">
      <c r="A705" s="1"/>
      <c r="B705" s="1"/>
      <c r="C705" s="1"/>
      <c r="D705" s="1"/>
      <c r="E705" s="1"/>
      <c r="F705" s="1"/>
      <c r="G705" s="1"/>
      <c r="H705" s="1" t="s">
        <v>117</v>
      </c>
      <c r="I705" s="1"/>
      <c r="J705" s="1"/>
      <c r="L705" s="1"/>
      <c r="M705" s="5"/>
      <c r="N705" s="5"/>
      <c r="O705" s="1"/>
      <c r="P705" s="1"/>
      <c r="Q705" s="98"/>
      <c r="R705" s="98"/>
      <c r="S705" s="98"/>
      <c r="T705" s="98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</row>
    <row r="706" spans="1:58" ht="12.75" hidden="1">
      <c r="A706" s="1"/>
      <c r="B706" s="1"/>
      <c r="C706" s="1"/>
      <c r="D706" s="1"/>
      <c r="E706" s="1"/>
      <c r="F706" s="1"/>
      <c r="G706" s="1"/>
      <c r="H706" s="1" t="s">
        <v>103</v>
      </c>
      <c r="I706" s="1"/>
      <c r="J706" s="1"/>
      <c r="L706" s="1"/>
      <c r="M706" s="5"/>
      <c r="N706" s="5"/>
      <c r="O706" s="1"/>
      <c r="P706" s="1"/>
      <c r="Q706" s="98"/>
      <c r="R706" s="98"/>
      <c r="S706" s="98"/>
      <c r="T706" s="98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</row>
    <row r="707" spans="1:58" ht="12.75" hidden="1">
      <c r="A707" s="1"/>
      <c r="B707" s="1"/>
      <c r="C707" s="1"/>
      <c r="D707" s="1"/>
      <c r="E707" s="1"/>
      <c r="F707" s="1"/>
      <c r="G707" s="1"/>
      <c r="H707" s="1" t="s">
        <v>74</v>
      </c>
      <c r="I707" s="1"/>
      <c r="J707" s="1"/>
      <c r="L707" s="1"/>
      <c r="M707" s="5"/>
      <c r="N707" s="5"/>
      <c r="O707" s="1"/>
      <c r="P707" s="1"/>
      <c r="Q707" s="98"/>
      <c r="R707" s="98"/>
      <c r="S707" s="98"/>
      <c r="T707" s="98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</row>
    <row r="708" spans="1:58" ht="12.75" hidden="1">
      <c r="A708" s="1"/>
      <c r="B708" s="1"/>
      <c r="C708" s="1"/>
      <c r="D708" s="1"/>
      <c r="E708" s="1"/>
      <c r="F708" s="1"/>
      <c r="G708" s="1"/>
      <c r="H708" s="1" t="s">
        <v>328</v>
      </c>
      <c r="I708" s="1"/>
      <c r="J708" s="1"/>
      <c r="L708" s="1"/>
      <c r="M708" s="5"/>
      <c r="N708" s="5"/>
      <c r="O708" s="1"/>
      <c r="P708" s="1"/>
      <c r="Q708" s="98"/>
      <c r="R708" s="98"/>
      <c r="S708" s="98"/>
      <c r="T708" s="98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</row>
    <row r="709" spans="1:58" ht="12.75" hidden="1">
      <c r="A709" s="1"/>
      <c r="B709" s="1"/>
      <c r="C709" s="1"/>
      <c r="D709" s="1"/>
      <c r="E709" s="1"/>
      <c r="F709" s="1"/>
      <c r="G709" s="1"/>
      <c r="H709" s="1" t="s">
        <v>666</v>
      </c>
      <c r="I709" s="1"/>
      <c r="J709" s="1"/>
      <c r="L709" s="1"/>
      <c r="M709" s="5"/>
      <c r="N709" s="5"/>
      <c r="O709" s="1"/>
      <c r="P709" s="1"/>
      <c r="Q709" s="98"/>
      <c r="R709" s="98"/>
      <c r="S709" s="98"/>
      <c r="T709" s="98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</row>
    <row r="710" spans="1:58" ht="12.75" hidden="1">
      <c r="A710" s="1"/>
      <c r="B710" s="1"/>
      <c r="C710" s="1"/>
      <c r="D710" s="1"/>
      <c r="E710" s="1"/>
      <c r="F710" s="1"/>
      <c r="G710" s="1"/>
      <c r="H710" s="1" t="s">
        <v>30</v>
      </c>
      <c r="I710" s="1"/>
      <c r="J710" s="1"/>
      <c r="L710" s="1"/>
      <c r="M710" s="5"/>
      <c r="N710" s="5"/>
      <c r="O710" s="1"/>
      <c r="P710" s="1"/>
      <c r="Q710" s="98"/>
      <c r="R710" s="98"/>
      <c r="S710" s="98"/>
      <c r="T710" s="98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</row>
    <row r="711" spans="1:58" ht="12.75" hidden="1">
      <c r="A711" s="1"/>
      <c r="B711" s="1"/>
      <c r="C711" s="1"/>
      <c r="D711" s="1"/>
      <c r="E711" s="1"/>
      <c r="F711" s="1"/>
      <c r="G711" s="1"/>
      <c r="H711" s="1" t="s">
        <v>667</v>
      </c>
      <c r="I711" s="1"/>
      <c r="J711" s="1"/>
      <c r="L711" s="1"/>
      <c r="M711" s="5"/>
      <c r="N711" s="5"/>
      <c r="O711" s="1"/>
      <c r="P711" s="1"/>
      <c r="Q711" s="98"/>
      <c r="R711" s="98"/>
      <c r="S711" s="98"/>
      <c r="T711" s="98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</row>
    <row r="712" spans="1:58" ht="12.75" hidden="1">
      <c r="A712" s="1"/>
      <c r="B712" s="1"/>
      <c r="C712" s="1"/>
      <c r="D712" s="1"/>
      <c r="E712" s="1"/>
      <c r="F712" s="1"/>
      <c r="G712" s="1"/>
      <c r="H712" s="1" t="s">
        <v>901</v>
      </c>
      <c r="I712" s="1"/>
      <c r="J712" s="1"/>
      <c r="L712" s="1"/>
      <c r="M712" s="5"/>
      <c r="N712" s="5"/>
      <c r="O712" s="1"/>
      <c r="P712" s="1"/>
      <c r="Q712" s="98"/>
      <c r="R712" s="98"/>
      <c r="S712" s="98"/>
      <c r="T712" s="98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</row>
    <row r="713" spans="1:58" ht="12.75" hidden="1">
      <c r="A713" s="1"/>
      <c r="B713" s="1"/>
      <c r="C713" s="1"/>
      <c r="D713" s="1"/>
      <c r="E713" s="1"/>
      <c r="F713" s="1"/>
      <c r="G713" s="1"/>
      <c r="H713" s="1" t="s">
        <v>742</v>
      </c>
      <c r="I713" s="1"/>
      <c r="J713" s="1"/>
      <c r="L713" s="1"/>
      <c r="M713" s="5"/>
      <c r="N713" s="5"/>
      <c r="O713" s="1"/>
      <c r="P713" s="1"/>
      <c r="Q713" s="98"/>
      <c r="R713" s="98"/>
      <c r="S713" s="98"/>
      <c r="T713" s="98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</row>
    <row r="714" spans="1:58" ht="12.75" hidden="1">
      <c r="A714" s="1"/>
      <c r="B714" s="1"/>
      <c r="C714" s="1"/>
      <c r="D714" s="1"/>
      <c r="E714" s="1"/>
      <c r="F714" s="1"/>
      <c r="G714" s="1"/>
      <c r="H714" s="1" t="s">
        <v>783</v>
      </c>
      <c r="I714" s="1"/>
      <c r="J714" s="1"/>
      <c r="L714" s="1"/>
      <c r="M714" s="5"/>
      <c r="N714" s="5"/>
      <c r="O714" s="1"/>
      <c r="P714" s="1"/>
      <c r="Q714" s="98"/>
      <c r="R714" s="98"/>
      <c r="S714" s="98"/>
      <c r="T714" s="98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</row>
    <row r="715" spans="1:58" ht="12.75" hidden="1">
      <c r="A715" s="1"/>
      <c r="B715" s="1"/>
      <c r="C715" s="1"/>
      <c r="D715" s="1"/>
      <c r="E715" s="1"/>
      <c r="F715" s="1"/>
      <c r="G715" s="1"/>
      <c r="H715" s="1" t="s">
        <v>668</v>
      </c>
      <c r="I715" s="1"/>
      <c r="J715" s="1"/>
      <c r="L715" s="1"/>
      <c r="M715" s="5"/>
      <c r="N715" s="5"/>
      <c r="O715" s="1"/>
      <c r="P715" s="1"/>
      <c r="Q715" s="98"/>
      <c r="R715" s="98"/>
      <c r="S715" s="98"/>
      <c r="T715" s="98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</row>
    <row r="716" spans="1:58" ht="12.75" hidden="1">
      <c r="A716" s="1"/>
      <c r="B716" s="1"/>
      <c r="C716" s="1"/>
      <c r="D716" s="1"/>
      <c r="E716" s="1"/>
      <c r="F716" s="1"/>
      <c r="G716" s="1"/>
      <c r="H716" s="1" t="s">
        <v>329</v>
      </c>
      <c r="I716" s="1"/>
      <c r="J716" s="1"/>
      <c r="L716" s="1"/>
      <c r="M716" s="5"/>
      <c r="N716" s="5"/>
      <c r="O716" s="1"/>
      <c r="P716" s="1"/>
      <c r="Q716" s="98"/>
      <c r="R716" s="98"/>
      <c r="S716" s="98"/>
      <c r="T716" s="98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</row>
    <row r="717" spans="1:58" ht="12.75" hidden="1">
      <c r="A717" s="1"/>
      <c r="B717" s="1"/>
      <c r="C717" s="1"/>
      <c r="D717" s="1"/>
      <c r="E717" s="1"/>
      <c r="F717" s="1"/>
      <c r="G717" s="1"/>
      <c r="H717" s="1" t="s">
        <v>986</v>
      </c>
      <c r="I717" s="1"/>
      <c r="J717" s="1"/>
      <c r="L717" s="1"/>
      <c r="M717" s="5"/>
      <c r="N717" s="5"/>
      <c r="O717" s="1"/>
      <c r="P717" s="1"/>
      <c r="Q717" s="98"/>
      <c r="R717" s="98"/>
      <c r="S717" s="98"/>
      <c r="T717" s="98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</row>
    <row r="718" spans="1:58" ht="12.75" hidden="1">
      <c r="A718" s="1"/>
      <c r="B718" s="1"/>
      <c r="C718" s="1"/>
      <c r="D718" s="1"/>
      <c r="E718" s="1"/>
      <c r="F718" s="1"/>
      <c r="G718" s="1"/>
      <c r="H718" s="1" t="s">
        <v>812</v>
      </c>
      <c r="I718" s="1"/>
      <c r="J718" s="1"/>
      <c r="L718" s="1"/>
      <c r="M718" s="5"/>
      <c r="N718" s="5"/>
      <c r="O718" s="1"/>
      <c r="P718" s="1"/>
      <c r="Q718" s="98"/>
      <c r="R718" s="98"/>
      <c r="S718" s="98"/>
      <c r="T718" s="98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</row>
    <row r="719" spans="1:58" ht="12.75" hidden="1">
      <c r="A719" s="1"/>
      <c r="B719" s="1"/>
      <c r="C719" s="1"/>
      <c r="D719" s="1"/>
      <c r="E719" s="1"/>
      <c r="F719" s="1"/>
      <c r="G719" s="1"/>
      <c r="H719" s="1" t="s">
        <v>902</v>
      </c>
      <c r="I719" s="1"/>
      <c r="J719" s="1"/>
      <c r="L719" s="1"/>
      <c r="M719" s="5"/>
      <c r="N719" s="5"/>
      <c r="O719" s="1"/>
      <c r="P719" s="1"/>
      <c r="Q719" s="98"/>
      <c r="R719" s="98"/>
      <c r="S719" s="98"/>
      <c r="T719" s="98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</row>
    <row r="720" spans="1:58" ht="12.75" hidden="1">
      <c r="A720" s="1"/>
      <c r="B720" s="1"/>
      <c r="C720" s="1"/>
      <c r="D720" s="1"/>
      <c r="E720" s="1"/>
      <c r="F720" s="1"/>
      <c r="G720" s="1"/>
      <c r="H720" s="1" t="s">
        <v>669</v>
      </c>
      <c r="I720" s="1"/>
      <c r="J720" s="1"/>
      <c r="L720" s="1"/>
      <c r="M720" s="5"/>
      <c r="N720" s="5"/>
      <c r="O720" s="1"/>
      <c r="P720" s="1"/>
      <c r="Q720" s="98"/>
      <c r="R720" s="98"/>
      <c r="S720" s="98"/>
      <c r="T720" s="98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</row>
    <row r="721" spans="1:58" ht="12.75" hidden="1">
      <c r="A721" s="1"/>
      <c r="B721" s="1"/>
      <c r="C721" s="1"/>
      <c r="D721" s="1"/>
      <c r="E721" s="1"/>
      <c r="F721" s="1"/>
      <c r="G721" s="1"/>
      <c r="H721" s="1" t="s">
        <v>670</v>
      </c>
      <c r="I721" s="1"/>
      <c r="J721" s="1"/>
      <c r="L721" s="1"/>
      <c r="M721" s="5"/>
      <c r="N721" s="5"/>
      <c r="O721" s="1"/>
      <c r="P721" s="1"/>
      <c r="Q721" s="98"/>
      <c r="R721" s="98"/>
      <c r="S721" s="98"/>
      <c r="T721" s="98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</row>
    <row r="722" spans="1:58" ht="12.75" hidden="1">
      <c r="A722" s="1"/>
      <c r="B722" s="1"/>
      <c r="C722" s="1"/>
      <c r="D722" s="1"/>
      <c r="E722" s="1"/>
      <c r="F722" s="1"/>
      <c r="G722" s="1"/>
      <c r="H722" s="1" t="s">
        <v>987</v>
      </c>
      <c r="I722" s="1"/>
      <c r="J722" s="1"/>
      <c r="L722" s="1"/>
      <c r="M722" s="5"/>
      <c r="N722" s="5"/>
      <c r="O722" s="1"/>
      <c r="P722" s="1"/>
      <c r="Q722" s="98"/>
      <c r="R722" s="98"/>
      <c r="S722" s="98"/>
      <c r="T722" s="98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</row>
    <row r="723" spans="1:58" ht="12.75" hidden="1">
      <c r="A723" s="1"/>
      <c r="B723" s="1"/>
      <c r="C723" s="1"/>
      <c r="D723" s="1"/>
      <c r="E723" s="1"/>
      <c r="F723" s="1"/>
      <c r="G723" s="1"/>
      <c r="H723" s="1" t="s">
        <v>743</v>
      </c>
      <c r="I723" s="1"/>
      <c r="J723" s="1"/>
      <c r="L723" s="1"/>
      <c r="M723" s="5"/>
      <c r="N723" s="5"/>
      <c r="O723" s="1"/>
      <c r="P723" s="1"/>
      <c r="Q723" s="98"/>
      <c r="R723" s="98"/>
      <c r="S723" s="98"/>
      <c r="T723" s="98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</row>
    <row r="724" spans="1:58" ht="12.75" hidden="1">
      <c r="A724" s="1"/>
      <c r="B724" s="1"/>
      <c r="C724" s="1"/>
      <c r="D724" s="1"/>
      <c r="E724" s="1"/>
      <c r="F724" s="1"/>
      <c r="G724" s="1"/>
      <c r="H724" s="1" t="s">
        <v>988</v>
      </c>
      <c r="I724" s="1"/>
      <c r="J724" s="1"/>
      <c r="L724" s="1"/>
      <c r="M724" s="5"/>
      <c r="N724" s="5"/>
      <c r="O724" s="1"/>
      <c r="P724" s="1"/>
      <c r="Q724" s="98"/>
      <c r="R724" s="98"/>
      <c r="S724" s="98"/>
      <c r="T724" s="98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</row>
    <row r="725" spans="1:58" ht="12.75" hidden="1">
      <c r="A725" s="1"/>
      <c r="B725" s="1"/>
      <c r="C725" s="1"/>
      <c r="D725" s="1"/>
      <c r="E725" s="1"/>
      <c r="F725" s="1"/>
      <c r="G725" s="1"/>
      <c r="H725" s="1" t="s">
        <v>1138</v>
      </c>
      <c r="I725" s="1"/>
      <c r="J725" s="1"/>
      <c r="L725" s="1"/>
      <c r="M725" s="5"/>
      <c r="N725" s="5"/>
      <c r="O725" s="1"/>
      <c r="P725" s="1"/>
      <c r="Q725" s="98"/>
      <c r="R725" s="98"/>
      <c r="S725" s="98"/>
      <c r="T725" s="98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</row>
    <row r="726" spans="1:58" ht="12.75" hidden="1">
      <c r="A726" s="1"/>
      <c r="B726" s="1"/>
      <c r="C726" s="1"/>
      <c r="D726" s="1"/>
      <c r="E726" s="1"/>
      <c r="F726" s="1"/>
      <c r="G726" s="1"/>
      <c r="H726" s="1" t="s">
        <v>565</v>
      </c>
      <c r="I726" s="1"/>
      <c r="J726" s="1"/>
      <c r="L726" s="1"/>
      <c r="M726" s="5"/>
      <c r="N726" s="5"/>
      <c r="O726" s="1"/>
      <c r="P726" s="1"/>
      <c r="Q726" s="98"/>
      <c r="R726" s="98"/>
      <c r="S726" s="98"/>
      <c r="T726" s="98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</row>
    <row r="727" spans="1:58" ht="12.75" hidden="1">
      <c r="A727" s="1"/>
      <c r="B727" s="1"/>
      <c r="C727" s="1"/>
      <c r="D727" s="1"/>
      <c r="E727" s="1"/>
      <c r="F727" s="1"/>
      <c r="G727" s="1"/>
      <c r="H727" s="1" t="s">
        <v>1139</v>
      </c>
      <c r="I727" s="1"/>
      <c r="J727" s="1"/>
      <c r="L727" s="1"/>
      <c r="M727" s="5"/>
      <c r="N727" s="5"/>
      <c r="O727" s="1"/>
      <c r="P727" s="1"/>
      <c r="Q727" s="98"/>
      <c r="R727" s="98"/>
      <c r="S727" s="98"/>
      <c r="T727" s="98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</row>
    <row r="728" spans="1:58" ht="12.75" hidden="1">
      <c r="A728" s="1"/>
      <c r="B728" s="1"/>
      <c r="C728" s="1"/>
      <c r="D728" s="1"/>
      <c r="E728" s="1"/>
      <c r="F728" s="1"/>
      <c r="G728" s="1"/>
      <c r="H728" s="1" t="s">
        <v>330</v>
      </c>
      <c r="I728" s="1"/>
      <c r="J728" s="1"/>
      <c r="L728" s="1"/>
      <c r="M728" s="5"/>
      <c r="N728" s="5"/>
      <c r="O728" s="1"/>
      <c r="P728" s="1"/>
      <c r="Q728" s="98"/>
      <c r="R728" s="98"/>
      <c r="S728" s="98"/>
      <c r="T728" s="98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</row>
    <row r="729" spans="1:58" ht="12.75" hidden="1">
      <c r="A729" s="1"/>
      <c r="B729" s="1"/>
      <c r="C729" s="1"/>
      <c r="D729" s="1"/>
      <c r="E729" s="1"/>
      <c r="F729" s="1"/>
      <c r="G729" s="1"/>
      <c r="H729" s="1" t="s">
        <v>31</v>
      </c>
      <c r="I729" s="1"/>
      <c r="J729" s="1"/>
      <c r="L729" s="1"/>
      <c r="M729" s="5"/>
      <c r="N729" s="5"/>
      <c r="O729" s="1"/>
      <c r="P729" s="1"/>
      <c r="Q729" s="98"/>
      <c r="R729" s="98"/>
      <c r="S729" s="98"/>
      <c r="T729" s="98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</row>
    <row r="730" spans="1:58" ht="12.75" hidden="1">
      <c r="A730" s="1"/>
      <c r="B730" s="1"/>
      <c r="C730" s="1"/>
      <c r="D730" s="1"/>
      <c r="E730" s="1"/>
      <c r="F730" s="1"/>
      <c r="G730" s="1"/>
      <c r="H730" s="1" t="s">
        <v>331</v>
      </c>
      <c r="I730" s="1"/>
      <c r="J730" s="1"/>
      <c r="L730" s="1"/>
      <c r="M730" s="5"/>
      <c r="N730" s="5"/>
      <c r="O730" s="1"/>
      <c r="P730" s="1"/>
      <c r="Q730" s="98"/>
      <c r="R730" s="98"/>
      <c r="S730" s="98"/>
      <c r="T730" s="98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</row>
    <row r="731" spans="1:58" ht="12.75" hidden="1">
      <c r="A731" s="1"/>
      <c r="B731" s="1"/>
      <c r="C731" s="1"/>
      <c r="D731" s="1"/>
      <c r="E731" s="1"/>
      <c r="F731" s="1"/>
      <c r="G731" s="1"/>
      <c r="H731" s="1" t="s">
        <v>332</v>
      </c>
      <c r="I731" s="1"/>
      <c r="J731" s="1"/>
      <c r="L731" s="1"/>
      <c r="M731" s="5"/>
      <c r="N731" s="5"/>
      <c r="O731" s="1"/>
      <c r="P731" s="1"/>
      <c r="Q731" s="98"/>
      <c r="R731" s="98"/>
      <c r="S731" s="98"/>
      <c r="T731" s="98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</row>
    <row r="732" spans="1:58" ht="12.75" hidden="1">
      <c r="A732" s="1"/>
      <c r="B732" s="1"/>
      <c r="C732" s="1"/>
      <c r="D732" s="1"/>
      <c r="E732" s="1"/>
      <c r="F732" s="1"/>
      <c r="G732" s="1"/>
      <c r="H732" s="1" t="s">
        <v>333</v>
      </c>
      <c r="I732" s="1"/>
      <c r="J732" s="1"/>
      <c r="L732" s="1"/>
      <c r="M732" s="5"/>
      <c r="N732" s="5"/>
      <c r="O732" s="1"/>
      <c r="P732" s="1"/>
      <c r="Q732" s="98"/>
      <c r="R732" s="98"/>
      <c r="S732" s="98"/>
      <c r="T732" s="98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</row>
    <row r="733" spans="1:58" ht="12.75" hidden="1">
      <c r="A733" s="1"/>
      <c r="B733" s="1"/>
      <c r="C733" s="1"/>
      <c r="D733" s="1"/>
      <c r="E733" s="1"/>
      <c r="F733" s="1"/>
      <c r="G733" s="1"/>
      <c r="H733" s="1" t="s">
        <v>903</v>
      </c>
      <c r="I733" s="1"/>
      <c r="J733" s="1"/>
      <c r="L733" s="1"/>
      <c r="M733" s="5"/>
      <c r="N733" s="5"/>
      <c r="O733" s="1"/>
      <c r="P733" s="1"/>
      <c r="Q733" s="98"/>
      <c r="R733" s="98"/>
      <c r="S733" s="98"/>
      <c r="T733" s="98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</row>
    <row r="734" spans="1:58" ht="12.75" hidden="1">
      <c r="A734" s="1"/>
      <c r="B734" s="1"/>
      <c r="C734" s="1"/>
      <c r="D734" s="1"/>
      <c r="E734" s="1"/>
      <c r="F734" s="1"/>
      <c r="G734" s="1"/>
      <c r="H734" s="1" t="s">
        <v>671</v>
      </c>
      <c r="I734" s="1"/>
      <c r="J734" s="1"/>
      <c r="L734" s="1"/>
      <c r="M734" s="5"/>
      <c r="N734" s="5"/>
      <c r="O734" s="1"/>
      <c r="P734" s="1"/>
      <c r="Q734" s="98"/>
      <c r="R734" s="98"/>
      <c r="S734" s="98"/>
      <c r="T734" s="98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</row>
    <row r="735" spans="1:58" ht="12.75" hidden="1">
      <c r="A735" s="1"/>
      <c r="B735" s="1"/>
      <c r="C735" s="1"/>
      <c r="D735" s="1"/>
      <c r="E735" s="1"/>
      <c r="F735" s="1"/>
      <c r="G735" s="1"/>
      <c r="H735" s="1" t="s">
        <v>1140</v>
      </c>
      <c r="I735" s="1"/>
      <c r="J735" s="1"/>
      <c r="L735" s="1"/>
      <c r="M735" s="5"/>
      <c r="N735" s="5"/>
      <c r="O735" s="1"/>
      <c r="P735" s="1"/>
      <c r="Q735" s="98"/>
      <c r="R735" s="98"/>
      <c r="S735" s="98"/>
      <c r="T735" s="98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</row>
    <row r="736" spans="1:58" ht="12.75" hidden="1">
      <c r="A736" s="1"/>
      <c r="B736" s="1"/>
      <c r="C736" s="1"/>
      <c r="D736" s="1"/>
      <c r="E736" s="1"/>
      <c r="F736" s="1"/>
      <c r="G736" s="1"/>
      <c r="H736" s="1" t="s">
        <v>904</v>
      </c>
      <c r="I736" s="1"/>
      <c r="J736" s="1"/>
      <c r="L736" s="1"/>
      <c r="M736" s="5"/>
      <c r="N736" s="5"/>
      <c r="O736" s="1"/>
      <c r="P736" s="1"/>
      <c r="Q736" s="98"/>
      <c r="R736" s="98"/>
      <c r="S736" s="98"/>
      <c r="T736" s="98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</row>
    <row r="737" spans="1:58" ht="12.75" hidden="1">
      <c r="A737" s="1"/>
      <c r="B737" s="1"/>
      <c r="C737" s="1"/>
      <c r="D737" s="1"/>
      <c r="E737" s="1"/>
      <c r="F737" s="1"/>
      <c r="G737" s="1"/>
      <c r="H737" s="1" t="s">
        <v>905</v>
      </c>
      <c r="I737" s="1"/>
      <c r="J737" s="1"/>
      <c r="L737" s="1"/>
      <c r="M737" s="5"/>
      <c r="N737" s="5"/>
      <c r="O737" s="1"/>
      <c r="P737" s="1"/>
      <c r="Q737" s="98"/>
      <c r="R737" s="98"/>
      <c r="S737" s="98"/>
      <c r="T737" s="98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</row>
    <row r="738" spans="1:58" ht="12.75" hidden="1">
      <c r="A738" s="1"/>
      <c r="B738" s="1"/>
      <c r="C738" s="1"/>
      <c r="D738" s="1"/>
      <c r="E738" s="1"/>
      <c r="F738" s="1"/>
      <c r="G738" s="1"/>
      <c r="H738" s="1" t="s">
        <v>334</v>
      </c>
      <c r="I738" s="1"/>
      <c r="J738" s="1"/>
      <c r="L738" s="1"/>
      <c r="M738" s="5"/>
      <c r="N738" s="5"/>
      <c r="O738" s="1"/>
      <c r="P738" s="1"/>
      <c r="Q738" s="98"/>
      <c r="R738" s="98"/>
      <c r="S738" s="98"/>
      <c r="T738" s="98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</row>
    <row r="739" spans="1:58" ht="12.75" hidden="1">
      <c r="A739" s="1"/>
      <c r="B739" s="1"/>
      <c r="C739" s="1"/>
      <c r="D739" s="1"/>
      <c r="E739" s="1"/>
      <c r="F739" s="1"/>
      <c r="G739" s="1"/>
      <c r="H739" s="1" t="s">
        <v>784</v>
      </c>
      <c r="I739" s="1"/>
      <c r="J739" s="1"/>
      <c r="L739" s="1"/>
      <c r="M739" s="5"/>
      <c r="N739" s="5"/>
      <c r="O739" s="1"/>
      <c r="P739" s="1"/>
      <c r="Q739" s="98"/>
      <c r="R739" s="98"/>
      <c r="S739" s="98"/>
      <c r="T739" s="98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</row>
    <row r="740" spans="1:58" ht="12.75" hidden="1">
      <c r="A740" s="1"/>
      <c r="B740" s="1"/>
      <c r="C740" s="1"/>
      <c r="D740" s="1"/>
      <c r="E740" s="1"/>
      <c r="F740" s="1"/>
      <c r="G740" s="1"/>
      <c r="H740" s="1" t="s">
        <v>672</v>
      </c>
      <c r="I740" s="1"/>
      <c r="J740" s="1"/>
      <c r="L740" s="1"/>
      <c r="M740" s="5"/>
      <c r="N740" s="5"/>
      <c r="O740" s="1"/>
      <c r="P740" s="1"/>
      <c r="Q740" s="98"/>
      <c r="R740" s="98"/>
      <c r="S740" s="98"/>
      <c r="T740" s="98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</row>
    <row r="741" spans="1:58" ht="12.75" hidden="1">
      <c r="A741" s="1"/>
      <c r="B741" s="1"/>
      <c r="C741" s="1"/>
      <c r="D741" s="1"/>
      <c r="E741" s="1"/>
      <c r="F741" s="1"/>
      <c r="G741" s="1"/>
      <c r="H741" s="1" t="s">
        <v>673</v>
      </c>
      <c r="I741" s="1"/>
      <c r="J741" s="1"/>
      <c r="L741" s="1"/>
      <c r="M741" s="5"/>
      <c r="N741" s="5"/>
      <c r="O741" s="1"/>
      <c r="P741" s="1"/>
      <c r="Q741" s="98"/>
      <c r="R741" s="98"/>
      <c r="S741" s="98"/>
      <c r="T741" s="98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</row>
    <row r="742" spans="1:58" ht="12.75" hidden="1">
      <c r="A742" s="1"/>
      <c r="B742" s="1"/>
      <c r="C742" s="1"/>
      <c r="D742" s="1"/>
      <c r="E742" s="1"/>
      <c r="F742" s="1"/>
      <c r="G742" s="1"/>
      <c r="H742" s="1" t="s">
        <v>104</v>
      </c>
      <c r="I742" s="1"/>
      <c r="J742" s="1"/>
      <c r="L742" s="1"/>
      <c r="M742" s="5"/>
      <c r="N742" s="5"/>
      <c r="O742" s="1"/>
      <c r="P742" s="1"/>
      <c r="Q742" s="98"/>
      <c r="R742" s="98"/>
      <c r="S742" s="98"/>
      <c r="T742" s="98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</row>
    <row r="743" spans="1:58" ht="12.75" hidden="1">
      <c r="A743" s="1"/>
      <c r="B743" s="1"/>
      <c r="C743" s="1"/>
      <c r="D743" s="1"/>
      <c r="E743" s="1"/>
      <c r="F743" s="1"/>
      <c r="G743" s="1"/>
      <c r="H743" s="1" t="s">
        <v>335</v>
      </c>
      <c r="I743" s="1"/>
      <c r="J743" s="1"/>
      <c r="L743" s="1"/>
      <c r="M743" s="5"/>
      <c r="N743" s="5"/>
      <c r="O743" s="1"/>
      <c r="P743" s="1"/>
      <c r="Q743" s="98"/>
      <c r="R743" s="98"/>
      <c r="S743" s="98"/>
      <c r="T743" s="98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</row>
    <row r="744" spans="1:58" ht="12.75" hidden="1">
      <c r="A744" s="1"/>
      <c r="B744" s="1"/>
      <c r="C744" s="1"/>
      <c r="D744" s="1"/>
      <c r="E744" s="1"/>
      <c r="F744" s="1"/>
      <c r="G744" s="1"/>
      <c r="H744" s="1" t="s">
        <v>1019</v>
      </c>
      <c r="I744" s="1"/>
      <c r="J744" s="1"/>
      <c r="L744" s="1"/>
      <c r="M744" s="5"/>
      <c r="N744" s="5"/>
      <c r="O744" s="1"/>
      <c r="P744" s="1"/>
      <c r="Q744" s="98"/>
      <c r="R744" s="98"/>
      <c r="S744" s="98"/>
      <c r="T744" s="98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</row>
    <row r="745" spans="1:58" ht="12.75" hidden="1">
      <c r="A745" s="1"/>
      <c r="B745" s="1"/>
      <c r="C745" s="1"/>
      <c r="D745" s="1"/>
      <c r="E745" s="1"/>
      <c r="F745" s="1"/>
      <c r="G745" s="1"/>
      <c r="H745" s="1" t="s">
        <v>813</v>
      </c>
      <c r="I745" s="1"/>
      <c r="J745" s="1"/>
      <c r="L745" s="1"/>
      <c r="M745" s="5"/>
      <c r="N745" s="5"/>
      <c r="O745" s="1"/>
      <c r="P745" s="1"/>
      <c r="Q745" s="98"/>
      <c r="R745" s="98"/>
      <c r="S745" s="98"/>
      <c r="T745" s="98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</row>
    <row r="746" spans="1:58" ht="12.75" hidden="1">
      <c r="A746" s="1"/>
      <c r="B746" s="1"/>
      <c r="C746" s="1"/>
      <c r="D746" s="1"/>
      <c r="E746" s="1"/>
      <c r="F746" s="1"/>
      <c r="G746" s="1"/>
      <c r="H746" s="1" t="s">
        <v>744</v>
      </c>
      <c r="I746" s="1"/>
      <c r="J746" s="1"/>
      <c r="L746" s="1"/>
      <c r="M746" s="5"/>
      <c r="N746" s="5"/>
      <c r="O746" s="1"/>
      <c r="P746" s="1"/>
      <c r="Q746" s="98"/>
      <c r="R746" s="98"/>
      <c r="S746" s="98"/>
      <c r="T746" s="98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</row>
    <row r="747" spans="1:58" ht="12.75" hidden="1">
      <c r="A747" s="1"/>
      <c r="B747" s="1"/>
      <c r="C747" s="1"/>
      <c r="D747" s="1"/>
      <c r="E747" s="1"/>
      <c r="F747" s="1"/>
      <c r="G747" s="1"/>
      <c r="H747" s="1" t="s">
        <v>336</v>
      </c>
      <c r="I747" s="1"/>
      <c r="J747" s="1"/>
      <c r="L747" s="1"/>
      <c r="M747" s="5"/>
      <c r="N747" s="5"/>
      <c r="O747" s="1"/>
      <c r="P747" s="1"/>
      <c r="Q747" s="98"/>
      <c r="R747" s="98"/>
      <c r="S747" s="98"/>
      <c r="T747" s="98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</row>
    <row r="748" spans="1:58" ht="12.75" hidden="1">
      <c r="A748" s="1"/>
      <c r="B748" s="1"/>
      <c r="C748" s="1"/>
      <c r="D748" s="1"/>
      <c r="E748" s="1"/>
      <c r="F748" s="1"/>
      <c r="G748" s="1"/>
      <c r="H748" s="1" t="s">
        <v>512</v>
      </c>
      <c r="I748" s="1"/>
      <c r="J748" s="1"/>
      <c r="L748" s="1"/>
      <c r="M748" s="5"/>
      <c r="N748" s="5"/>
      <c r="O748" s="1"/>
      <c r="P748" s="1"/>
      <c r="Q748" s="98"/>
      <c r="R748" s="98"/>
      <c r="S748" s="98"/>
      <c r="T748" s="98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</row>
    <row r="749" spans="1:58" ht="12.75" hidden="1">
      <c r="A749" s="1"/>
      <c r="B749" s="1"/>
      <c r="C749" s="1"/>
      <c r="D749" s="1"/>
      <c r="E749" s="1"/>
      <c r="F749" s="1"/>
      <c r="G749" s="1"/>
      <c r="H749" s="1" t="s">
        <v>1077</v>
      </c>
      <c r="I749" s="1"/>
      <c r="J749" s="1"/>
      <c r="L749" s="1"/>
      <c r="M749" s="5"/>
      <c r="N749" s="5"/>
      <c r="O749" s="1"/>
      <c r="P749" s="1"/>
      <c r="Q749" s="98"/>
      <c r="R749" s="98"/>
      <c r="S749" s="98"/>
      <c r="T749" s="98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</row>
    <row r="750" spans="1:58" ht="12.75" hidden="1">
      <c r="A750" s="1"/>
      <c r="B750" s="1"/>
      <c r="C750" s="1"/>
      <c r="D750" s="1"/>
      <c r="E750" s="1"/>
      <c r="F750" s="1"/>
      <c r="G750" s="1"/>
      <c r="H750" s="1" t="s">
        <v>674</v>
      </c>
      <c r="I750" s="1"/>
      <c r="J750" s="1"/>
      <c r="L750" s="1"/>
      <c r="M750" s="5"/>
      <c r="N750" s="5"/>
      <c r="O750" s="1"/>
      <c r="P750" s="1"/>
      <c r="Q750" s="98"/>
      <c r="R750" s="98"/>
      <c r="S750" s="98"/>
      <c r="T750" s="98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</row>
    <row r="751" spans="1:58" ht="12.75" hidden="1">
      <c r="A751" s="1"/>
      <c r="B751" s="1"/>
      <c r="C751" s="1"/>
      <c r="D751" s="1"/>
      <c r="E751" s="1"/>
      <c r="F751" s="1"/>
      <c r="G751" s="1"/>
      <c r="H751" s="1" t="s">
        <v>337</v>
      </c>
      <c r="I751" s="1"/>
      <c r="J751" s="1"/>
      <c r="L751" s="1"/>
      <c r="M751" s="5"/>
      <c r="N751" s="5"/>
      <c r="O751" s="1"/>
      <c r="P751" s="1"/>
      <c r="Q751" s="98"/>
      <c r="R751" s="98"/>
      <c r="S751" s="98"/>
      <c r="T751" s="98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</row>
    <row r="752" spans="1:58" ht="12.75" hidden="1">
      <c r="A752" s="1"/>
      <c r="B752" s="1"/>
      <c r="C752" s="1"/>
      <c r="D752" s="1"/>
      <c r="E752" s="1"/>
      <c r="F752" s="1"/>
      <c r="G752" s="1"/>
      <c r="H752" s="1" t="s">
        <v>1141</v>
      </c>
      <c r="I752" s="1"/>
      <c r="J752" s="1"/>
      <c r="L752" s="1"/>
      <c r="M752" s="5"/>
      <c r="N752" s="5"/>
      <c r="O752" s="1"/>
      <c r="P752" s="1"/>
      <c r="Q752" s="98"/>
      <c r="R752" s="98"/>
      <c r="S752" s="98"/>
      <c r="T752" s="98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</row>
    <row r="753" spans="1:58" ht="12.75" hidden="1">
      <c r="A753" s="1"/>
      <c r="B753" s="1"/>
      <c r="C753" s="1"/>
      <c r="D753" s="1"/>
      <c r="E753" s="1"/>
      <c r="F753" s="1"/>
      <c r="G753" s="1"/>
      <c r="H753" s="1" t="s">
        <v>75</v>
      </c>
      <c r="I753" s="1"/>
      <c r="J753" s="1"/>
      <c r="L753" s="1"/>
      <c r="M753" s="5"/>
      <c r="N753" s="5"/>
      <c r="O753" s="1"/>
      <c r="P753" s="1"/>
      <c r="Q753" s="98"/>
      <c r="R753" s="98"/>
      <c r="S753" s="98"/>
      <c r="T753" s="98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</row>
    <row r="754" spans="1:58" ht="12.75" hidden="1">
      <c r="A754" s="1"/>
      <c r="B754" s="1"/>
      <c r="C754" s="1"/>
      <c r="D754" s="1"/>
      <c r="E754" s="1"/>
      <c r="F754" s="1"/>
      <c r="G754" s="1"/>
      <c r="H754" s="1" t="s">
        <v>785</v>
      </c>
      <c r="I754" s="1"/>
      <c r="J754" s="1"/>
      <c r="L754" s="1"/>
      <c r="M754" s="5"/>
      <c r="N754" s="5"/>
      <c r="O754" s="1"/>
      <c r="P754" s="1"/>
      <c r="Q754" s="98"/>
      <c r="R754" s="98"/>
      <c r="S754" s="98"/>
      <c r="T754" s="98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</row>
    <row r="755" spans="1:58" ht="12.75" hidden="1">
      <c r="A755" s="1"/>
      <c r="B755" s="1"/>
      <c r="C755" s="1"/>
      <c r="D755" s="1"/>
      <c r="E755" s="1"/>
      <c r="F755" s="1"/>
      <c r="G755" s="1"/>
      <c r="H755" s="1" t="s">
        <v>1066</v>
      </c>
      <c r="I755" s="1"/>
      <c r="J755" s="1"/>
      <c r="L755" s="1"/>
      <c r="M755" s="5"/>
      <c r="N755" s="5"/>
      <c r="O755" s="1"/>
      <c r="P755" s="1"/>
      <c r="Q755" s="98"/>
      <c r="R755" s="98"/>
      <c r="S755" s="98"/>
      <c r="T755" s="98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</row>
    <row r="756" spans="1:58" ht="12.75" hidden="1">
      <c r="A756" s="1"/>
      <c r="B756" s="1"/>
      <c r="C756" s="1"/>
      <c r="D756" s="1"/>
      <c r="E756" s="1"/>
      <c r="F756" s="1"/>
      <c r="G756" s="1"/>
      <c r="H756" s="1" t="s">
        <v>338</v>
      </c>
      <c r="I756" s="1"/>
      <c r="J756" s="1"/>
      <c r="L756" s="1"/>
      <c r="M756" s="5"/>
      <c r="N756" s="5"/>
      <c r="O756" s="1"/>
      <c r="P756" s="1"/>
      <c r="Q756" s="98"/>
      <c r="R756" s="98"/>
      <c r="S756" s="98"/>
      <c r="T756" s="98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</row>
    <row r="757" spans="1:58" ht="12.75" hidden="1">
      <c r="A757" s="1"/>
      <c r="B757" s="1"/>
      <c r="C757" s="1"/>
      <c r="D757" s="1"/>
      <c r="E757" s="1"/>
      <c r="F757" s="1"/>
      <c r="G757" s="1"/>
      <c r="H757" s="1" t="s">
        <v>1142</v>
      </c>
      <c r="I757" s="1"/>
      <c r="J757" s="1"/>
      <c r="L757" s="1"/>
      <c r="M757" s="5"/>
      <c r="N757" s="5"/>
      <c r="O757" s="1"/>
      <c r="P757" s="1"/>
      <c r="Q757" s="98"/>
      <c r="R757" s="98"/>
      <c r="S757" s="98"/>
      <c r="T757" s="98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</row>
    <row r="758" spans="1:58" ht="12.75" hidden="1">
      <c r="A758" s="1"/>
      <c r="B758" s="1"/>
      <c r="C758" s="1"/>
      <c r="D758" s="1"/>
      <c r="E758" s="1"/>
      <c r="F758" s="1"/>
      <c r="G758" s="1"/>
      <c r="H758" s="1" t="s">
        <v>590</v>
      </c>
      <c r="I758" s="1"/>
      <c r="J758" s="1"/>
      <c r="L758" s="1"/>
      <c r="M758" s="5"/>
      <c r="N758" s="5"/>
      <c r="O758" s="1"/>
      <c r="P758" s="1"/>
      <c r="Q758" s="98"/>
      <c r="R758" s="98"/>
      <c r="S758" s="98"/>
      <c r="T758" s="98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</row>
    <row r="759" spans="1:58" ht="12.75" hidden="1">
      <c r="A759" s="1"/>
      <c r="B759" s="1"/>
      <c r="C759" s="1"/>
      <c r="D759" s="1"/>
      <c r="E759" s="1"/>
      <c r="F759" s="1"/>
      <c r="G759" s="1"/>
      <c r="H759" s="1" t="s">
        <v>566</v>
      </c>
      <c r="I759" s="1"/>
      <c r="J759" s="1"/>
      <c r="L759" s="1"/>
      <c r="M759" s="5"/>
      <c r="N759" s="5"/>
      <c r="O759" s="1"/>
      <c r="P759" s="1"/>
      <c r="Q759" s="98"/>
      <c r="R759" s="98"/>
      <c r="S759" s="98"/>
      <c r="T759" s="98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</row>
    <row r="760" spans="1:58" ht="12.75" hidden="1">
      <c r="A760" s="1"/>
      <c r="B760" s="1"/>
      <c r="C760" s="1"/>
      <c r="D760" s="1"/>
      <c r="E760" s="1"/>
      <c r="F760" s="1"/>
      <c r="G760" s="1"/>
      <c r="H760" s="1" t="s">
        <v>675</v>
      </c>
      <c r="I760" s="1"/>
      <c r="J760" s="1"/>
      <c r="L760" s="1"/>
      <c r="M760" s="5"/>
      <c r="N760" s="5"/>
      <c r="O760" s="1"/>
      <c r="P760" s="1"/>
      <c r="Q760" s="98"/>
      <c r="R760" s="98"/>
      <c r="S760" s="98"/>
      <c r="T760" s="98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</row>
    <row r="761" spans="1:58" ht="12.75" hidden="1">
      <c r="A761" s="1"/>
      <c r="B761" s="1"/>
      <c r="C761" s="1"/>
      <c r="D761" s="1"/>
      <c r="E761" s="1"/>
      <c r="F761" s="1"/>
      <c r="G761" s="1"/>
      <c r="H761" s="1" t="s">
        <v>339</v>
      </c>
      <c r="I761" s="1"/>
      <c r="J761" s="1"/>
      <c r="L761" s="1"/>
      <c r="M761" s="5"/>
      <c r="N761" s="5"/>
      <c r="O761" s="1"/>
      <c r="P761" s="1"/>
      <c r="Q761" s="98"/>
      <c r="R761" s="98"/>
      <c r="S761" s="98"/>
      <c r="T761" s="98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</row>
    <row r="762" spans="1:58" ht="12.75" hidden="1">
      <c r="A762" s="1"/>
      <c r="B762" s="1"/>
      <c r="C762" s="1"/>
      <c r="D762" s="1"/>
      <c r="E762" s="1"/>
      <c r="F762" s="1"/>
      <c r="G762" s="1"/>
      <c r="H762" s="1" t="s">
        <v>989</v>
      </c>
      <c r="I762" s="1"/>
      <c r="J762" s="1"/>
      <c r="L762" s="1"/>
      <c r="M762" s="5"/>
      <c r="N762" s="5"/>
      <c r="O762" s="1"/>
      <c r="P762" s="1"/>
      <c r="Q762" s="98"/>
      <c r="R762" s="98"/>
      <c r="S762" s="98"/>
      <c r="T762" s="98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</row>
    <row r="763" spans="1:58" ht="12.75" hidden="1">
      <c r="A763" s="1"/>
      <c r="B763" s="1"/>
      <c r="C763" s="1"/>
      <c r="D763" s="1"/>
      <c r="E763" s="1"/>
      <c r="F763" s="1"/>
      <c r="G763" s="1"/>
      <c r="H763" s="1" t="s">
        <v>1020</v>
      </c>
      <c r="I763" s="1"/>
      <c r="J763" s="1"/>
      <c r="L763" s="1"/>
      <c r="M763" s="5"/>
      <c r="N763" s="5"/>
      <c r="O763" s="1"/>
      <c r="P763" s="1"/>
      <c r="Q763" s="98"/>
      <c r="R763" s="98"/>
      <c r="S763" s="98"/>
      <c r="T763" s="98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</row>
    <row r="764" spans="1:58" ht="12.75" hidden="1">
      <c r="A764" s="1"/>
      <c r="B764" s="1"/>
      <c r="C764" s="1"/>
      <c r="D764" s="1"/>
      <c r="E764" s="1"/>
      <c r="F764" s="1"/>
      <c r="G764" s="1"/>
      <c r="H764" s="1" t="s">
        <v>76</v>
      </c>
      <c r="I764" s="1"/>
      <c r="J764" s="1"/>
      <c r="L764" s="1"/>
      <c r="M764" s="5"/>
      <c r="N764" s="5"/>
      <c r="O764" s="1"/>
      <c r="P764" s="1"/>
      <c r="Q764" s="98"/>
      <c r="R764" s="98"/>
      <c r="S764" s="98"/>
      <c r="T764" s="98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</row>
    <row r="765" spans="1:58" ht="12.75" hidden="1">
      <c r="A765" s="1"/>
      <c r="B765" s="1"/>
      <c r="C765" s="1"/>
      <c r="D765" s="1"/>
      <c r="E765" s="1"/>
      <c r="F765" s="1"/>
      <c r="G765" s="1"/>
      <c r="H765" s="1" t="s">
        <v>832</v>
      </c>
      <c r="I765" s="1"/>
      <c r="J765" s="1"/>
      <c r="L765" s="1"/>
      <c r="M765" s="5"/>
      <c r="N765" s="5"/>
      <c r="O765" s="1"/>
      <c r="P765" s="1"/>
      <c r="Q765" s="98"/>
      <c r="R765" s="98"/>
      <c r="S765" s="98"/>
      <c r="T765" s="98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</row>
    <row r="766" spans="1:58" ht="12.75" hidden="1">
      <c r="A766" s="1"/>
      <c r="B766" s="1"/>
      <c r="C766" s="1"/>
      <c r="D766" s="1"/>
      <c r="E766" s="1"/>
      <c r="F766" s="1"/>
      <c r="G766" s="1"/>
      <c r="H766" s="1" t="s">
        <v>1021</v>
      </c>
      <c r="I766" s="1"/>
      <c r="J766" s="1"/>
      <c r="L766" s="1"/>
      <c r="M766" s="5"/>
      <c r="N766" s="5"/>
      <c r="O766" s="1"/>
      <c r="P766" s="1"/>
      <c r="Q766" s="98"/>
      <c r="R766" s="98"/>
      <c r="S766" s="98"/>
      <c r="T766" s="98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</row>
    <row r="767" spans="1:58" ht="12.75" hidden="1">
      <c r="A767" s="1"/>
      <c r="B767" s="1"/>
      <c r="C767" s="1"/>
      <c r="D767" s="1"/>
      <c r="E767" s="1"/>
      <c r="F767" s="1"/>
      <c r="G767" s="1"/>
      <c r="H767" s="1" t="s">
        <v>340</v>
      </c>
      <c r="I767" s="1"/>
      <c r="J767" s="1"/>
      <c r="L767" s="1"/>
      <c r="M767" s="5"/>
      <c r="N767" s="5"/>
      <c r="O767" s="1"/>
      <c r="P767" s="1"/>
      <c r="Q767" s="98"/>
      <c r="R767" s="98"/>
      <c r="S767" s="98"/>
      <c r="T767" s="98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</row>
    <row r="768" spans="1:58" ht="12.75" hidden="1">
      <c r="A768" s="1"/>
      <c r="B768" s="1"/>
      <c r="C768" s="1"/>
      <c r="D768" s="1"/>
      <c r="E768" s="1"/>
      <c r="F768" s="1"/>
      <c r="G768" s="1"/>
      <c r="H768" s="1" t="s">
        <v>341</v>
      </c>
      <c r="I768" s="1"/>
      <c r="J768" s="1"/>
      <c r="L768" s="1"/>
      <c r="M768" s="5"/>
      <c r="N768" s="5"/>
      <c r="O768" s="1"/>
      <c r="P768" s="1"/>
      <c r="Q768" s="98"/>
      <c r="R768" s="98"/>
      <c r="S768" s="98"/>
      <c r="T768" s="98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</row>
    <row r="769" spans="1:58" ht="12.75" hidden="1">
      <c r="A769" s="1"/>
      <c r="B769" s="1"/>
      <c r="C769" s="1"/>
      <c r="D769" s="1"/>
      <c r="E769" s="1"/>
      <c r="F769" s="1"/>
      <c r="G769" s="1"/>
      <c r="H769" s="1" t="s">
        <v>567</v>
      </c>
      <c r="I769" s="1"/>
      <c r="J769" s="1"/>
      <c r="L769" s="1"/>
      <c r="M769" s="5"/>
      <c r="N769" s="5"/>
      <c r="O769" s="1"/>
      <c r="P769" s="1"/>
      <c r="Q769" s="98"/>
      <c r="R769" s="98"/>
      <c r="S769" s="98"/>
      <c r="T769" s="98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</row>
    <row r="770" spans="1:58" ht="12.75" hidden="1">
      <c r="A770" s="1"/>
      <c r="B770" s="1"/>
      <c r="C770" s="1"/>
      <c r="D770" s="1"/>
      <c r="E770" s="1"/>
      <c r="F770" s="1"/>
      <c r="G770" s="1"/>
      <c r="H770" s="1" t="s">
        <v>786</v>
      </c>
      <c r="I770" s="1"/>
      <c r="J770" s="1"/>
      <c r="L770" s="1"/>
      <c r="M770" s="5"/>
      <c r="N770" s="5"/>
      <c r="O770" s="1"/>
      <c r="P770" s="1"/>
      <c r="Q770" s="98"/>
      <c r="R770" s="98"/>
      <c r="S770" s="98"/>
      <c r="T770" s="98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</row>
    <row r="771" spans="1:58" ht="12.75" hidden="1">
      <c r="A771" s="1"/>
      <c r="B771" s="1"/>
      <c r="C771" s="1"/>
      <c r="D771" s="1"/>
      <c r="E771" s="1"/>
      <c r="F771" s="1"/>
      <c r="G771" s="1"/>
      <c r="H771" s="1" t="s">
        <v>105</v>
      </c>
      <c r="I771" s="1"/>
      <c r="J771" s="1"/>
      <c r="L771" s="1"/>
      <c r="M771" s="5"/>
      <c r="N771" s="5"/>
      <c r="O771" s="1"/>
      <c r="P771" s="1"/>
      <c r="Q771" s="98"/>
      <c r="R771" s="98"/>
      <c r="S771" s="98"/>
      <c r="T771" s="98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</row>
    <row r="772" spans="1:58" ht="12.75" hidden="1">
      <c r="A772" s="1"/>
      <c r="B772" s="1"/>
      <c r="C772" s="1"/>
      <c r="D772" s="1"/>
      <c r="E772" s="1"/>
      <c r="F772" s="1"/>
      <c r="G772" s="1"/>
      <c r="H772" s="1" t="s">
        <v>342</v>
      </c>
      <c r="I772" s="1"/>
      <c r="J772" s="1"/>
      <c r="L772" s="1"/>
      <c r="M772" s="5"/>
      <c r="N772" s="5"/>
      <c r="O772" s="1"/>
      <c r="P772" s="1"/>
      <c r="Q772" s="98"/>
      <c r="R772" s="98"/>
      <c r="S772" s="98"/>
      <c r="T772" s="98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</row>
    <row r="773" spans="1:58" ht="12.75" hidden="1">
      <c r="A773" s="1"/>
      <c r="B773" s="1"/>
      <c r="C773" s="1"/>
      <c r="D773" s="1"/>
      <c r="E773" s="1"/>
      <c r="F773" s="1"/>
      <c r="G773" s="1"/>
      <c r="H773" s="1" t="s">
        <v>343</v>
      </c>
      <c r="I773" s="1"/>
      <c r="J773" s="1"/>
      <c r="L773" s="1"/>
      <c r="M773" s="5"/>
      <c r="N773" s="5"/>
      <c r="O773" s="1"/>
      <c r="P773" s="1"/>
      <c r="Q773" s="98"/>
      <c r="R773" s="98"/>
      <c r="S773" s="98"/>
      <c r="T773" s="98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</row>
    <row r="774" spans="1:58" ht="12.75" hidden="1">
      <c r="A774" s="1"/>
      <c r="B774" s="1"/>
      <c r="C774" s="1"/>
      <c r="D774" s="1"/>
      <c r="E774" s="1"/>
      <c r="F774" s="1"/>
      <c r="G774" s="1"/>
      <c r="H774" s="1" t="s">
        <v>77</v>
      </c>
      <c r="I774" s="1"/>
      <c r="J774" s="1"/>
      <c r="L774" s="1"/>
      <c r="M774" s="5"/>
      <c r="N774" s="5"/>
      <c r="O774" s="1"/>
      <c r="P774" s="1"/>
      <c r="Q774" s="98"/>
      <c r="R774" s="98"/>
      <c r="S774" s="98"/>
      <c r="T774" s="98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</row>
    <row r="775" spans="1:58" ht="12.75" hidden="1">
      <c r="A775" s="1"/>
      <c r="B775" s="1"/>
      <c r="C775" s="1"/>
      <c r="D775" s="1"/>
      <c r="E775" s="1"/>
      <c r="F775" s="1"/>
      <c r="G775" s="1"/>
      <c r="H775" s="1" t="s">
        <v>344</v>
      </c>
      <c r="I775" s="1"/>
      <c r="J775" s="1"/>
      <c r="L775" s="1"/>
      <c r="M775" s="5"/>
      <c r="N775" s="5"/>
      <c r="O775" s="1"/>
      <c r="P775" s="1"/>
      <c r="Q775" s="98"/>
      <c r="R775" s="98"/>
      <c r="S775" s="98"/>
      <c r="T775" s="98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</row>
    <row r="776" spans="1:58" ht="12.75" hidden="1">
      <c r="A776" s="1"/>
      <c r="B776" s="1"/>
      <c r="C776" s="1"/>
      <c r="D776" s="1"/>
      <c r="E776" s="1"/>
      <c r="F776" s="1"/>
      <c r="G776" s="1"/>
      <c r="H776" s="105" t="s">
        <v>148</v>
      </c>
      <c r="I776" s="1"/>
      <c r="J776" s="1"/>
      <c r="L776" s="1"/>
      <c r="M776" s="5"/>
      <c r="N776" s="5"/>
      <c r="O776" s="1"/>
      <c r="P776" s="1"/>
      <c r="Q776" s="98"/>
      <c r="R776" s="98"/>
      <c r="S776" s="98"/>
      <c r="T776" s="98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</row>
    <row r="777" spans="1:58" ht="12.75" hidden="1">
      <c r="A777" s="1"/>
      <c r="B777" s="1"/>
      <c r="C777" s="1"/>
      <c r="D777" s="1"/>
      <c r="E777" s="1"/>
      <c r="F777" s="1"/>
      <c r="G777" s="1"/>
      <c r="H777" s="1" t="s">
        <v>345</v>
      </c>
      <c r="I777" s="1"/>
      <c r="J777" s="1"/>
      <c r="L777" s="1"/>
      <c r="M777" s="5"/>
      <c r="N777" s="5"/>
      <c r="O777" s="1"/>
      <c r="P777" s="1"/>
      <c r="Q777" s="98"/>
      <c r="R777" s="98"/>
      <c r="S777" s="98"/>
      <c r="T777" s="98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</row>
    <row r="778" spans="1:58" ht="12.75" hidden="1">
      <c r="A778" s="1"/>
      <c r="B778" s="1"/>
      <c r="C778" s="1"/>
      <c r="D778" s="1"/>
      <c r="E778" s="1"/>
      <c r="F778" s="1"/>
      <c r="G778" s="1"/>
      <c r="H778" s="1" t="s">
        <v>833</v>
      </c>
      <c r="I778" s="1"/>
      <c r="J778" s="1"/>
      <c r="L778" s="1"/>
      <c r="M778" s="5"/>
      <c r="N778" s="5"/>
      <c r="O778" s="1"/>
      <c r="P778" s="1"/>
      <c r="Q778" s="98"/>
      <c r="R778" s="98"/>
      <c r="S778" s="98"/>
      <c r="T778" s="98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</row>
    <row r="779" spans="1:58" ht="12.75" hidden="1">
      <c r="A779" s="1"/>
      <c r="B779" s="1"/>
      <c r="C779" s="1"/>
      <c r="D779" s="1"/>
      <c r="E779" s="1"/>
      <c r="F779" s="1"/>
      <c r="G779" s="1"/>
      <c r="H779" s="1" t="s">
        <v>1078</v>
      </c>
      <c r="I779" s="1"/>
      <c r="J779" s="1"/>
      <c r="L779" s="1"/>
      <c r="M779" s="5"/>
      <c r="N779" s="5"/>
      <c r="O779" s="1"/>
      <c r="P779" s="1"/>
      <c r="Q779" s="98"/>
      <c r="R779" s="98"/>
      <c r="S779" s="98"/>
      <c r="T779" s="98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</row>
    <row r="780" spans="1:58" ht="12.75" hidden="1">
      <c r="A780" s="1"/>
      <c r="B780" s="1"/>
      <c r="C780" s="1"/>
      <c r="D780" s="1"/>
      <c r="E780" s="1"/>
      <c r="F780" s="1"/>
      <c r="G780" s="1"/>
      <c r="H780" s="1" t="s">
        <v>513</v>
      </c>
      <c r="I780" s="1"/>
      <c r="J780" s="1"/>
      <c r="L780" s="1"/>
      <c r="M780" s="5"/>
      <c r="N780" s="5"/>
      <c r="O780" s="1"/>
      <c r="P780" s="1"/>
      <c r="Q780" s="98"/>
      <c r="R780" s="98"/>
      <c r="S780" s="98"/>
      <c r="T780" s="98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</row>
    <row r="781" spans="1:58" ht="12.75" hidden="1">
      <c r="A781" s="1"/>
      <c r="B781" s="1"/>
      <c r="C781" s="1"/>
      <c r="D781" s="1"/>
      <c r="E781" s="1"/>
      <c r="F781" s="1"/>
      <c r="G781" s="1"/>
      <c r="H781" s="1" t="s">
        <v>1022</v>
      </c>
      <c r="I781" s="1"/>
      <c r="J781" s="1"/>
      <c r="L781" s="1"/>
      <c r="M781" s="5"/>
      <c r="N781" s="5"/>
      <c r="O781" s="1"/>
      <c r="P781" s="1"/>
      <c r="Q781" s="98"/>
      <c r="R781" s="98"/>
      <c r="S781" s="98"/>
      <c r="T781" s="98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</row>
    <row r="782" spans="1:58" ht="12.75" hidden="1">
      <c r="A782" s="1"/>
      <c r="B782" s="1"/>
      <c r="C782" s="1"/>
      <c r="D782" s="1"/>
      <c r="E782" s="1"/>
      <c r="F782" s="1"/>
      <c r="G782" s="1"/>
      <c r="H782" s="1" t="s">
        <v>1143</v>
      </c>
      <c r="I782" s="1"/>
      <c r="J782" s="1"/>
      <c r="L782" s="1"/>
      <c r="M782" s="5"/>
      <c r="N782" s="5"/>
      <c r="O782" s="1"/>
      <c r="P782" s="1"/>
      <c r="Q782" s="98"/>
      <c r="R782" s="98"/>
      <c r="S782" s="98"/>
      <c r="T782" s="98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</row>
    <row r="783" spans="1:58" ht="12.75" hidden="1">
      <c r="A783" s="1"/>
      <c r="B783" s="1"/>
      <c r="C783" s="1"/>
      <c r="D783" s="1"/>
      <c r="E783" s="1"/>
      <c r="F783" s="1"/>
      <c r="G783" s="1"/>
      <c r="H783" s="1" t="s">
        <v>346</v>
      </c>
      <c r="I783" s="1"/>
      <c r="J783" s="1"/>
      <c r="L783" s="1"/>
      <c r="M783" s="5"/>
      <c r="N783" s="5"/>
      <c r="O783" s="1"/>
      <c r="P783" s="1"/>
      <c r="Q783" s="98"/>
      <c r="R783" s="98"/>
      <c r="S783" s="98"/>
      <c r="T783" s="98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</row>
    <row r="784" spans="1:58" ht="12.75" hidden="1">
      <c r="A784" s="1"/>
      <c r="B784" s="1"/>
      <c r="C784" s="1"/>
      <c r="D784" s="1"/>
      <c r="E784" s="1"/>
      <c r="F784" s="1"/>
      <c r="G784" s="1"/>
      <c r="H784" s="1" t="s">
        <v>118</v>
      </c>
      <c r="I784" s="1"/>
      <c r="J784" s="1"/>
      <c r="L784" s="1"/>
      <c r="M784" s="5"/>
      <c r="N784" s="5"/>
      <c r="O784" s="1"/>
      <c r="P784" s="1"/>
      <c r="Q784" s="98"/>
      <c r="R784" s="98"/>
      <c r="S784" s="98"/>
      <c r="T784" s="98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</row>
    <row r="785" spans="1:58" ht="12.75" hidden="1">
      <c r="A785" s="1"/>
      <c r="B785" s="1"/>
      <c r="C785" s="1"/>
      <c r="D785" s="1"/>
      <c r="E785" s="1"/>
      <c r="F785" s="1"/>
      <c r="G785" s="1"/>
      <c r="H785" s="1" t="s">
        <v>514</v>
      </c>
      <c r="I785" s="1"/>
      <c r="J785" s="1"/>
      <c r="L785" s="1"/>
      <c r="M785" s="5"/>
      <c r="N785" s="5"/>
      <c r="O785" s="1"/>
      <c r="P785" s="1"/>
      <c r="Q785" s="98"/>
      <c r="R785" s="98"/>
      <c r="S785" s="98"/>
      <c r="T785" s="98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</row>
    <row r="786" spans="1:58" ht="12.75" hidden="1">
      <c r="A786" s="1"/>
      <c r="B786" s="1"/>
      <c r="C786" s="1"/>
      <c r="D786" s="1"/>
      <c r="E786" s="1"/>
      <c r="F786" s="1"/>
      <c r="G786" s="1"/>
      <c r="H786" s="1" t="s">
        <v>676</v>
      </c>
      <c r="I786" s="1"/>
      <c r="J786" s="1"/>
      <c r="L786" s="1"/>
      <c r="M786" s="5"/>
      <c r="N786" s="5"/>
      <c r="O786" s="1"/>
      <c r="P786" s="1"/>
      <c r="Q786" s="98"/>
      <c r="R786" s="98"/>
      <c r="S786" s="98"/>
      <c r="T786" s="98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</row>
    <row r="787" spans="1:58" ht="12.75" hidden="1">
      <c r="A787" s="1"/>
      <c r="B787" s="1"/>
      <c r="C787" s="1"/>
      <c r="D787" s="1"/>
      <c r="E787" s="1"/>
      <c r="F787" s="1"/>
      <c r="G787" s="1"/>
      <c r="H787" s="1" t="s">
        <v>347</v>
      </c>
      <c r="I787" s="1"/>
      <c r="J787" s="1"/>
      <c r="L787" s="1"/>
      <c r="M787" s="5"/>
      <c r="N787" s="5"/>
      <c r="O787" s="1"/>
      <c r="P787" s="1"/>
      <c r="Q787" s="98"/>
      <c r="R787" s="98"/>
      <c r="S787" s="98"/>
      <c r="T787" s="98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</row>
    <row r="788" spans="1:58" ht="12.75" hidden="1">
      <c r="A788" s="1"/>
      <c r="B788" s="1"/>
      <c r="C788" s="1"/>
      <c r="D788" s="1"/>
      <c r="E788" s="1"/>
      <c r="F788" s="1"/>
      <c r="G788" s="1"/>
      <c r="H788" s="1" t="s">
        <v>348</v>
      </c>
      <c r="I788" s="1"/>
      <c r="J788" s="1"/>
      <c r="L788" s="1"/>
      <c r="M788" s="5"/>
      <c r="N788" s="5"/>
      <c r="O788" s="1"/>
      <c r="P788" s="1"/>
      <c r="Q788" s="98"/>
      <c r="R788" s="98"/>
      <c r="S788" s="98"/>
      <c r="T788" s="98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</row>
    <row r="789" spans="1:58" ht="12.75" hidden="1">
      <c r="A789" s="1"/>
      <c r="B789" s="1"/>
      <c r="C789" s="1"/>
      <c r="D789" s="1"/>
      <c r="E789" s="1"/>
      <c r="F789" s="1"/>
      <c r="G789" s="1"/>
      <c r="H789" s="1" t="s">
        <v>568</v>
      </c>
      <c r="I789" s="1"/>
      <c r="J789" s="1"/>
      <c r="L789" s="1"/>
      <c r="M789" s="5"/>
      <c r="N789" s="5"/>
      <c r="O789" s="1"/>
      <c r="P789" s="1"/>
      <c r="Q789" s="98"/>
      <c r="R789" s="98"/>
      <c r="S789" s="98"/>
      <c r="T789" s="98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</row>
    <row r="790" spans="1:58" ht="12.75" hidden="1">
      <c r="A790" s="1"/>
      <c r="B790" s="1"/>
      <c r="C790" s="1"/>
      <c r="D790" s="1"/>
      <c r="E790" s="1"/>
      <c r="F790" s="1"/>
      <c r="G790" s="1"/>
      <c r="H790" s="1" t="s">
        <v>1045</v>
      </c>
      <c r="I790" s="1"/>
      <c r="J790" s="1"/>
      <c r="L790" s="1"/>
      <c r="M790" s="5"/>
      <c r="N790" s="5"/>
      <c r="O790" s="1"/>
      <c r="P790" s="1"/>
      <c r="Q790" s="98"/>
      <c r="R790" s="98"/>
      <c r="S790" s="98"/>
      <c r="T790" s="98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</row>
    <row r="791" spans="1:58" ht="12.75" hidden="1">
      <c r="A791" s="1"/>
      <c r="B791" s="1"/>
      <c r="C791" s="1"/>
      <c r="D791" s="1"/>
      <c r="E791" s="1"/>
      <c r="F791" s="1"/>
      <c r="G791" s="1"/>
      <c r="H791" s="1" t="s">
        <v>834</v>
      </c>
      <c r="I791" s="1"/>
      <c r="J791" s="1"/>
      <c r="L791" s="1"/>
      <c r="M791" s="5"/>
      <c r="N791" s="5"/>
      <c r="O791" s="1"/>
      <c r="P791" s="1"/>
      <c r="Q791" s="98"/>
      <c r="R791" s="98"/>
      <c r="S791" s="98"/>
      <c r="T791" s="98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</row>
    <row r="792" spans="1:58" ht="12.75" hidden="1">
      <c r="A792" s="1"/>
      <c r="B792" s="1"/>
      <c r="C792" s="1"/>
      <c r="D792" s="1"/>
      <c r="E792" s="1"/>
      <c r="F792" s="1"/>
      <c r="G792" s="1"/>
      <c r="H792" s="1" t="s">
        <v>1046</v>
      </c>
      <c r="I792" s="1"/>
      <c r="J792" s="1"/>
      <c r="L792" s="1"/>
      <c r="M792" s="5"/>
      <c r="N792" s="5"/>
      <c r="O792" s="1"/>
      <c r="P792" s="1"/>
      <c r="Q792" s="98"/>
      <c r="R792" s="98"/>
      <c r="S792" s="98"/>
      <c r="T792" s="98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</row>
    <row r="793" spans="1:58" ht="12.75" hidden="1">
      <c r="A793" s="1"/>
      <c r="B793" s="1"/>
      <c r="C793" s="1"/>
      <c r="D793" s="1"/>
      <c r="E793" s="1"/>
      <c r="F793" s="1"/>
      <c r="G793" s="1"/>
      <c r="H793" s="1" t="s">
        <v>349</v>
      </c>
      <c r="I793" s="1"/>
      <c r="J793" s="1"/>
      <c r="L793" s="1"/>
      <c r="M793" s="5"/>
      <c r="N793" s="5"/>
      <c r="O793" s="1"/>
      <c r="P793" s="1"/>
      <c r="Q793" s="98"/>
      <c r="R793" s="98"/>
      <c r="S793" s="98"/>
      <c r="T793" s="98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</row>
    <row r="794" spans="1:58" ht="12.75" hidden="1">
      <c r="A794" s="1"/>
      <c r="B794" s="1"/>
      <c r="C794" s="1"/>
      <c r="D794" s="1"/>
      <c r="E794" s="1"/>
      <c r="F794" s="1"/>
      <c r="G794" s="1"/>
      <c r="H794" s="1" t="s">
        <v>350</v>
      </c>
      <c r="I794" s="1"/>
      <c r="J794" s="1"/>
      <c r="L794" s="1"/>
      <c r="M794" s="5"/>
      <c r="N794" s="5"/>
      <c r="O794" s="1"/>
      <c r="P794" s="1"/>
      <c r="Q794" s="98"/>
      <c r="R794" s="98"/>
      <c r="S794" s="98"/>
      <c r="T794" s="98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</row>
    <row r="795" spans="1:58" ht="12.75" hidden="1">
      <c r="A795" s="1"/>
      <c r="B795" s="1"/>
      <c r="C795" s="1"/>
      <c r="D795" s="1"/>
      <c r="E795" s="1"/>
      <c r="F795" s="1"/>
      <c r="G795" s="1"/>
      <c r="H795" s="1" t="s">
        <v>119</v>
      </c>
      <c r="I795" s="1"/>
      <c r="J795" s="1"/>
      <c r="L795" s="1"/>
      <c r="M795" s="5"/>
      <c r="N795" s="5"/>
      <c r="O795" s="1"/>
      <c r="P795" s="1"/>
      <c r="Q795" s="98"/>
      <c r="R795" s="98"/>
      <c r="S795" s="98"/>
      <c r="T795" s="98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</row>
    <row r="796" spans="1:58" ht="12.75" hidden="1">
      <c r="A796" s="1"/>
      <c r="B796" s="1"/>
      <c r="C796" s="1"/>
      <c r="D796" s="1"/>
      <c r="E796" s="1"/>
      <c r="F796" s="1"/>
      <c r="G796" s="1"/>
      <c r="H796" s="1" t="s">
        <v>835</v>
      </c>
      <c r="I796" s="1"/>
      <c r="J796" s="1"/>
      <c r="L796" s="1"/>
      <c r="M796" s="5"/>
      <c r="N796" s="5"/>
      <c r="O796" s="1"/>
      <c r="P796" s="1"/>
      <c r="Q796" s="98"/>
      <c r="R796" s="98"/>
      <c r="S796" s="98"/>
      <c r="T796" s="98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</row>
    <row r="797" spans="1:58" ht="12.75" hidden="1">
      <c r="A797" s="1"/>
      <c r="B797" s="1"/>
      <c r="C797" s="1"/>
      <c r="D797" s="1"/>
      <c r="E797" s="1"/>
      <c r="F797" s="1"/>
      <c r="G797" s="1"/>
      <c r="H797" s="1" t="s">
        <v>1047</v>
      </c>
      <c r="I797" s="1"/>
      <c r="J797" s="1"/>
      <c r="L797" s="1"/>
      <c r="M797" s="5"/>
      <c r="N797" s="5"/>
      <c r="O797" s="1"/>
      <c r="P797" s="1"/>
      <c r="Q797" s="98"/>
      <c r="R797" s="98"/>
      <c r="S797" s="98"/>
      <c r="T797" s="98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</row>
    <row r="798" spans="1:58" ht="12.75" hidden="1">
      <c r="A798" s="1"/>
      <c r="B798" s="1"/>
      <c r="C798" s="1"/>
      <c r="D798" s="1"/>
      <c r="E798" s="1"/>
      <c r="F798" s="1"/>
      <c r="G798" s="1"/>
      <c r="H798" s="1" t="s">
        <v>1048</v>
      </c>
      <c r="I798" s="1"/>
      <c r="J798" s="1"/>
      <c r="L798" s="1"/>
      <c r="M798" s="5"/>
      <c r="N798" s="5"/>
      <c r="O798" s="1"/>
      <c r="P798" s="1"/>
      <c r="Q798" s="98"/>
      <c r="R798" s="98"/>
      <c r="S798" s="98"/>
      <c r="T798" s="98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</row>
    <row r="799" spans="1:58" ht="12.75" hidden="1">
      <c r="A799" s="1"/>
      <c r="B799" s="1"/>
      <c r="C799" s="1"/>
      <c r="D799" s="1"/>
      <c r="E799" s="1"/>
      <c r="F799" s="1"/>
      <c r="G799" s="1"/>
      <c r="H799" s="1" t="s">
        <v>351</v>
      </c>
      <c r="I799" s="1"/>
      <c r="J799" s="1"/>
      <c r="L799" s="1"/>
      <c r="M799" s="5"/>
      <c r="N799" s="5"/>
      <c r="O799" s="1"/>
      <c r="P799" s="1"/>
      <c r="Q799" s="98"/>
      <c r="R799" s="98"/>
      <c r="S799" s="98"/>
      <c r="T799" s="98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</row>
    <row r="800" spans="1:58" ht="12.75" hidden="1">
      <c r="A800" s="1"/>
      <c r="B800" s="1"/>
      <c r="C800" s="1"/>
      <c r="D800" s="1"/>
      <c r="E800" s="1"/>
      <c r="F800" s="1"/>
      <c r="G800" s="1"/>
      <c r="H800" s="1" t="s">
        <v>352</v>
      </c>
      <c r="I800" s="1"/>
      <c r="J800" s="1"/>
      <c r="L800" s="1"/>
      <c r="M800" s="5"/>
      <c r="N800" s="5"/>
      <c r="O800" s="1"/>
      <c r="P800" s="1"/>
      <c r="Q800" s="98"/>
      <c r="R800" s="98"/>
      <c r="S800" s="98"/>
      <c r="T800" s="98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</row>
    <row r="801" spans="1:58" ht="12.75" hidden="1">
      <c r="A801" s="1"/>
      <c r="B801" s="1"/>
      <c r="C801" s="1"/>
      <c r="D801" s="1"/>
      <c r="E801" s="1"/>
      <c r="F801" s="1"/>
      <c r="G801" s="1"/>
      <c r="H801" s="1" t="s">
        <v>1144</v>
      </c>
      <c r="I801" s="1"/>
      <c r="J801" s="1"/>
      <c r="L801" s="1"/>
      <c r="M801" s="5"/>
      <c r="N801" s="5"/>
      <c r="O801" s="1"/>
      <c r="P801" s="1"/>
      <c r="Q801" s="98"/>
      <c r="R801" s="98"/>
      <c r="S801" s="98"/>
      <c r="T801" s="98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</row>
    <row r="802" spans="1:58" ht="12.75" hidden="1">
      <c r="A802" s="1"/>
      <c r="B802" s="1"/>
      <c r="C802" s="1"/>
      <c r="D802" s="1"/>
      <c r="E802" s="1"/>
      <c r="F802" s="1"/>
      <c r="G802" s="1"/>
      <c r="H802" s="1" t="s">
        <v>761</v>
      </c>
      <c r="I802" s="1"/>
      <c r="J802" s="1"/>
      <c r="L802" s="1"/>
      <c r="M802" s="5"/>
      <c r="N802" s="5"/>
      <c r="O802" s="1"/>
      <c r="P802" s="1"/>
      <c r="Q802" s="98"/>
      <c r="R802" s="98"/>
      <c r="S802" s="98"/>
      <c r="T802" s="98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</row>
    <row r="803" spans="1:58" ht="12.75" hidden="1">
      <c r="A803" s="1"/>
      <c r="B803" s="1"/>
      <c r="C803" s="1"/>
      <c r="D803" s="1"/>
      <c r="E803" s="1"/>
      <c r="F803" s="1"/>
      <c r="G803" s="1"/>
      <c r="H803" s="1" t="s">
        <v>1049</v>
      </c>
      <c r="I803" s="1"/>
      <c r="J803" s="1"/>
      <c r="L803" s="1"/>
      <c r="M803" s="5"/>
      <c r="N803" s="5"/>
      <c r="O803" s="1"/>
      <c r="P803" s="1"/>
      <c r="Q803" s="98"/>
      <c r="R803" s="98"/>
      <c r="S803" s="98"/>
      <c r="T803" s="98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</row>
    <row r="804" spans="1:58" ht="12.75" hidden="1">
      <c r="A804" s="1"/>
      <c r="B804" s="1"/>
      <c r="C804" s="1"/>
      <c r="D804" s="1"/>
      <c r="E804" s="1"/>
      <c r="F804" s="1"/>
      <c r="G804" s="1"/>
      <c r="H804" s="1" t="s">
        <v>93</v>
      </c>
      <c r="I804" s="1"/>
      <c r="J804" s="1"/>
      <c r="L804" s="1"/>
      <c r="M804" s="5"/>
      <c r="N804" s="5"/>
      <c r="O804" s="1"/>
      <c r="P804" s="1"/>
      <c r="Q804" s="98"/>
      <c r="R804" s="98"/>
      <c r="S804" s="98"/>
      <c r="T804" s="98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</row>
    <row r="805" spans="1:58" ht="12.75" hidden="1">
      <c r="A805" s="1"/>
      <c r="B805" s="1"/>
      <c r="C805" s="1"/>
      <c r="D805" s="1"/>
      <c r="E805" s="1"/>
      <c r="F805" s="1"/>
      <c r="G805" s="1"/>
      <c r="H805" s="1" t="s">
        <v>906</v>
      </c>
      <c r="I805" s="1"/>
      <c r="J805" s="1"/>
      <c r="L805" s="1"/>
      <c r="M805" s="5"/>
      <c r="N805" s="5"/>
      <c r="O805" s="1"/>
      <c r="P805" s="1"/>
      <c r="Q805" s="98"/>
      <c r="R805" s="98"/>
      <c r="S805" s="98"/>
      <c r="T805" s="98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</row>
    <row r="806" spans="1:58" ht="12.75" hidden="1">
      <c r="A806" s="1"/>
      <c r="B806" s="1"/>
      <c r="C806" s="1"/>
      <c r="D806" s="1"/>
      <c r="E806" s="1"/>
      <c r="F806" s="1"/>
      <c r="G806" s="1"/>
      <c r="H806" s="1" t="s">
        <v>353</v>
      </c>
      <c r="I806" s="1"/>
      <c r="J806" s="1"/>
      <c r="L806" s="1"/>
      <c r="M806" s="5"/>
      <c r="N806" s="5"/>
      <c r="O806" s="1"/>
      <c r="P806" s="1"/>
      <c r="Q806" s="98"/>
      <c r="R806" s="98"/>
      <c r="S806" s="98"/>
      <c r="T806" s="98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</row>
    <row r="807" spans="1:58" ht="12.75" hidden="1">
      <c r="A807" s="1"/>
      <c r="B807" s="1"/>
      <c r="C807" s="1"/>
      <c r="D807" s="1"/>
      <c r="E807" s="1"/>
      <c r="F807" s="1"/>
      <c r="G807" s="1"/>
      <c r="H807" s="1" t="s">
        <v>787</v>
      </c>
      <c r="I807" s="1"/>
      <c r="J807" s="1"/>
      <c r="L807" s="1"/>
      <c r="M807" s="5"/>
      <c r="N807" s="5"/>
      <c r="O807" s="1"/>
      <c r="P807" s="1"/>
      <c r="Q807" s="98"/>
      <c r="R807" s="98"/>
      <c r="S807" s="98"/>
      <c r="T807" s="98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</row>
    <row r="808" spans="1:58" ht="12.75" hidden="1">
      <c r="A808" s="1"/>
      <c r="B808" s="1"/>
      <c r="C808" s="1"/>
      <c r="D808" s="1"/>
      <c r="E808" s="1"/>
      <c r="F808" s="1"/>
      <c r="G808" s="1"/>
      <c r="H808" s="1" t="s">
        <v>515</v>
      </c>
      <c r="I808" s="1"/>
      <c r="J808" s="1"/>
      <c r="L808" s="1"/>
      <c r="M808" s="5"/>
      <c r="N808" s="5"/>
      <c r="O808" s="1"/>
      <c r="P808" s="1"/>
      <c r="Q808" s="98"/>
      <c r="R808" s="98"/>
      <c r="S808" s="98"/>
      <c r="T808" s="98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</row>
    <row r="809" spans="1:58" ht="12.75" hidden="1">
      <c r="A809" s="1"/>
      <c r="B809" s="1"/>
      <c r="C809" s="1"/>
      <c r="D809" s="1"/>
      <c r="E809" s="1"/>
      <c r="F809" s="1"/>
      <c r="G809" s="1"/>
      <c r="H809" s="1" t="s">
        <v>1145</v>
      </c>
      <c r="I809" s="1"/>
      <c r="J809" s="1"/>
      <c r="L809" s="1"/>
      <c r="M809" s="5"/>
      <c r="N809" s="5"/>
      <c r="O809" s="1"/>
      <c r="P809" s="1"/>
      <c r="Q809" s="98"/>
      <c r="R809" s="98"/>
      <c r="S809" s="98"/>
      <c r="T809" s="98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</row>
    <row r="810" spans="1:58" ht="12.75" hidden="1">
      <c r="A810" s="1"/>
      <c r="B810" s="1"/>
      <c r="C810" s="1"/>
      <c r="D810" s="1"/>
      <c r="E810" s="1"/>
      <c r="F810" s="1"/>
      <c r="G810" s="1"/>
      <c r="H810" s="1" t="s">
        <v>907</v>
      </c>
      <c r="I810" s="1"/>
      <c r="J810" s="1"/>
      <c r="L810" s="1"/>
      <c r="M810" s="5"/>
      <c r="N810" s="5"/>
      <c r="O810" s="1"/>
      <c r="P810" s="1"/>
      <c r="Q810" s="98"/>
      <c r="R810" s="98"/>
      <c r="S810" s="98"/>
      <c r="T810" s="98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</row>
    <row r="811" spans="1:58" ht="12.75" hidden="1">
      <c r="A811" s="1"/>
      <c r="B811" s="1"/>
      <c r="C811" s="1"/>
      <c r="D811" s="1"/>
      <c r="E811" s="1"/>
      <c r="F811" s="1"/>
      <c r="G811" s="1"/>
      <c r="H811" s="1" t="s">
        <v>354</v>
      </c>
      <c r="I811" s="1"/>
      <c r="J811" s="1"/>
      <c r="L811" s="1"/>
      <c r="M811" s="5"/>
      <c r="N811" s="5"/>
      <c r="O811" s="1"/>
      <c r="P811" s="1"/>
      <c r="Q811" s="98"/>
      <c r="R811" s="98"/>
      <c r="S811" s="98"/>
      <c r="T811" s="98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</row>
    <row r="812" spans="1:58" ht="12.75" hidden="1">
      <c r="A812" s="1"/>
      <c r="B812" s="1"/>
      <c r="C812" s="1"/>
      <c r="D812" s="1"/>
      <c r="E812" s="1"/>
      <c r="F812" s="1"/>
      <c r="G812" s="1"/>
      <c r="H812" s="1" t="s">
        <v>788</v>
      </c>
      <c r="I812" s="1"/>
      <c r="J812" s="1"/>
      <c r="L812" s="1"/>
      <c r="M812" s="5"/>
      <c r="N812" s="5"/>
      <c r="O812" s="1"/>
      <c r="P812" s="1"/>
      <c r="Q812" s="98"/>
      <c r="R812" s="98"/>
      <c r="S812" s="98"/>
      <c r="T812" s="98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</row>
    <row r="813" spans="1:58" ht="12.75" hidden="1">
      <c r="A813" s="1"/>
      <c r="B813" s="1"/>
      <c r="C813" s="1"/>
      <c r="D813" s="1"/>
      <c r="E813" s="1"/>
      <c r="F813" s="1"/>
      <c r="G813" s="1"/>
      <c r="H813" s="1" t="s">
        <v>78</v>
      </c>
      <c r="I813" s="1"/>
      <c r="J813" s="1"/>
      <c r="L813" s="1"/>
      <c r="M813" s="5"/>
      <c r="N813" s="5"/>
      <c r="O813" s="1"/>
      <c r="P813" s="1"/>
      <c r="Q813" s="98"/>
      <c r="R813" s="98"/>
      <c r="S813" s="98"/>
      <c r="T813" s="98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</row>
    <row r="814" spans="1:58" ht="12.75" hidden="1">
      <c r="A814" s="1"/>
      <c r="B814" s="1"/>
      <c r="C814" s="1"/>
      <c r="D814" s="1"/>
      <c r="E814" s="1"/>
      <c r="F814" s="1"/>
      <c r="G814" s="1"/>
      <c r="H814" s="1" t="s">
        <v>836</v>
      </c>
      <c r="I814" s="1"/>
      <c r="J814" s="1"/>
      <c r="L814" s="1"/>
      <c r="M814" s="5"/>
      <c r="N814" s="5"/>
      <c r="O814" s="1"/>
      <c r="P814" s="1"/>
      <c r="Q814" s="98"/>
      <c r="R814" s="98"/>
      <c r="S814" s="98"/>
      <c r="T814" s="98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</row>
    <row r="815" spans="1:58" ht="12.75" hidden="1">
      <c r="A815" s="1"/>
      <c r="B815" s="1"/>
      <c r="C815" s="1"/>
      <c r="D815" s="1"/>
      <c r="E815" s="1"/>
      <c r="F815" s="1"/>
      <c r="G815" s="1"/>
      <c r="H815" s="1" t="s">
        <v>908</v>
      </c>
      <c r="I815" s="1"/>
      <c r="J815" s="1"/>
      <c r="L815" s="1"/>
      <c r="M815" s="5"/>
      <c r="N815" s="5"/>
      <c r="O815" s="1"/>
      <c r="P815" s="1"/>
      <c r="Q815" s="98"/>
      <c r="R815" s="98"/>
      <c r="S815" s="98"/>
      <c r="T815" s="98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</row>
    <row r="816" spans="1:58" ht="12.75" hidden="1">
      <c r="A816" s="1"/>
      <c r="B816" s="1"/>
      <c r="C816" s="1"/>
      <c r="D816" s="1"/>
      <c r="E816" s="1"/>
      <c r="F816" s="1"/>
      <c r="G816" s="1"/>
      <c r="H816" s="1" t="s">
        <v>909</v>
      </c>
      <c r="I816" s="1"/>
      <c r="J816" s="1"/>
      <c r="L816" s="1"/>
      <c r="M816" s="5"/>
      <c r="N816" s="5"/>
      <c r="O816" s="1"/>
      <c r="P816" s="1"/>
      <c r="Q816" s="98"/>
      <c r="R816" s="98"/>
      <c r="S816" s="98"/>
      <c r="T816" s="98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</row>
    <row r="817" spans="1:58" ht="12.75" hidden="1">
      <c r="A817" s="1"/>
      <c r="B817" s="1"/>
      <c r="C817" s="1"/>
      <c r="D817" s="1"/>
      <c r="E817" s="1"/>
      <c r="F817" s="1"/>
      <c r="G817" s="1"/>
      <c r="H817" s="1" t="s">
        <v>962</v>
      </c>
      <c r="I817" s="1"/>
      <c r="J817" s="1"/>
      <c r="L817" s="1"/>
      <c r="M817" s="5"/>
      <c r="N817" s="5"/>
      <c r="O817" s="1"/>
      <c r="P817" s="1"/>
      <c r="Q817" s="98"/>
      <c r="R817" s="98"/>
      <c r="S817" s="98"/>
      <c r="T817" s="98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</row>
    <row r="818" spans="1:58" ht="12.75" hidden="1">
      <c r="A818" s="1"/>
      <c r="B818" s="1"/>
      <c r="C818" s="1"/>
      <c r="D818" s="1"/>
      <c r="E818" s="1"/>
      <c r="F818" s="1"/>
      <c r="G818" s="1"/>
      <c r="H818" s="1" t="s">
        <v>1067</v>
      </c>
      <c r="I818" s="1"/>
      <c r="J818" s="1"/>
      <c r="L818" s="1"/>
      <c r="M818" s="5"/>
      <c r="N818" s="5"/>
      <c r="O818" s="1"/>
      <c r="P818" s="1"/>
      <c r="Q818" s="98"/>
      <c r="R818" s="98"/>
      <c r="S818" s="98"/>
      <c r="T818" s="98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</row>
    <row r="819" spans="1:58" ht="12.75" hidden="1">
      <c r="A819" s="1"/>
      <c r="B819" s="1"/>
      <c r="C819" s="1"/>
      <c r="D819" s="1"/>
      <c r="E819" s="1"/>
      <c r="F819" s="1"/>
      <c r="G819" s="1"/>
      <c r="H819" s="1" t="s">
        <v>1079</v>
      </c>
      <c r="I819" s="1"/>
      <c r="J819" s="1"/>
      <c r="L819" s="1"/>
      <c r="M819" s="5"/>
      <c r="N819" s="5"/>
      <c r="O819" s="1"/>
      <c r="P819" s="1"/>
      <c r="Q819" s="98"/>
      <c r="R819" s="98"/>
      <c r="S819" s="98"/>
      <c r="T819" s="98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</row>
    <row r="820" spans="1:58" ht="12.75" hidden="1">
      <c r="A820" s="1"/>
      <c r="B820" s="1"/>
      <c r="C820" s="1"/>
      <c r="D820" s="1"/>
      <c r="E820" s="1"/>
      <c r="F820" s="1"/>
      <c r="G820" s="1"/>
      <c r="H820" s="1" t="s">
        <v>677</v>
      </c>
      <c r="I820" s="1"/>
      <c r="J820" s="1"/>
      <c r="L820" s="1"/>
      <c r="M820" s="5"/>
      <c r="N820" s="5"/>
      <c r="O820" s="1"/>
      <c r="P820" s="1"/>
      <c r="Q820" s="98"/>
      <c r="R820" s="98"/>
      <c r="S820" s="98"/>
      <c r="T820" s="98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</row>
    <row r="821" spans="1:58" ht="12.75" hidden="1">
      <c r="A821" s="1"/>
      <c r="B821" s="1"/>
      <c r="C821" s="1"/>
      <c r="D821" s="1"/>
      <c r="E821" s="1"/>
      <c r="F821" s="1"/>
      <c r="G821" s="1"/>
      <c r="H821" s="1" t="s">
        <v>910</v>
      </c>
      <c r="I821" s="1"/>
      <c r="J821" s="1"/>
      <c r="L821" s="1"/>
      <c r="M821" s="5"/>
      <c r="N821" s="5"/>
      <c r="O821" s="1"/>
      <c r="P821" s="1"/>
      <c r="Q821" s="98"/>
      <c r="R821" s="98"/>
      <c r="S821" s="98"/>
      <c r="T821" s="98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</row>
    <row r="822" spans="1:58" ht="12.75" hidden="1">
      <c r="A822" s="1"/>
      <c r="B822" s="1"/>
      <c r="C822" s="1"/>
      <c r="D822" s="1"/>
      <c r="E822" s="1"/>
      <c r="F822" s="1"/>
      <c r="G822" s="1"/>
      <c r="H822" s="1" t="s">
        <v>355</v>
      </c>
      <c r="I822" s="1"/>
      <c r="J822" s="1"/>
      <c r="L822" s="1"/>
      <c r="M822" s="5"/>
      <c r="N822" s="5"/>
      <c r="O822" s="1"/>
      <c r="P822" s="1"/>
      <c r="Q822" s="98"/>
      <c r="R822" s="98"/>
      <c r="S822" s="98"/>
      <c r="T822" s="98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</row>
    <row r="823" spans="1:58" ht="12.75" hidden="1">
      <c r="A823" s="1"/>
      <c r="B823" s="1"/>
      <c r="C823" s="1"/>
      <c r="D823" s="1"/>
      <c r="E823" s="1"/>
      <c r="F823" s="1"/>
      <c r="G823" s="1"/>
      <c r="H823" s="1" t="s">
        <v>356</v>
      </c>
      <c r="I823" s="1"/>
      <c r="J823" s="1"/>
      <c r="L823" s="1"/>
      <c r="M823" s="5"/>
      <c r="N823" s="5"/>
      <c r="O823" s="1"/>
      <c r="P823" s="1"/>
      <c r="Q823" s="98"/>
      <c r="R823" s="98"/>
      <c r="S823" s="98"/>
      <c r="T823" s="98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</row>
    <row r="824" spans="1:58" ht="12.75" hidden="1">
      <c r="A824" s="1"/>
      <c r="B824" s="1"/>
      <c r="C824" s="1"/>
      <c r="D824" s="1"/>
      <c r="E824" s="1"/>
      <c r="F824" s="1"/>
      <c r="G824" s="1"/>
      <c r="H824" s="1" t="s">
        <v>678</v>
      </c>
      <c r="I824" s="1"/>
      <c r="J824" s="1"/>
      <c r="L824" s="1"/>
      <c r="M824" s="5"/>
      <c r="N824" s="5"/>
      <c r="O824" s="1"/>
      <c r="P824" s="1"/>
      <c r="Q824" s="98"/>
      <c r="R824" s="98"/>
      <c r="S824" s="98"/>
      <c r="T824" s="98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</row>
    <row r="825" spans="1:58" ht="12.75" hidden="1">
      <c r="A825" s="1"/>
      <c r="B825" s="1"/>
      <c r="C825" s="1"/>
      <c r="D825" s="1"/>
      <c r="E825" s="1"/>
      <c r="F825" s="1"/>
      <c r="G825" s="1"/>
      <c r="H825" s="1" t="s">
        <v>679</v>
      </c>
      <c r="I825" s="1"/>
      <c r="J825" s="1"/>
      <c r="L825" s="1"/>
      <c r="M825" s="5"/>
      <c r="N825" s="5"/>
      <c r="O825" s="1"/>
      <c r="P825" s="1"/>
      <c r="Q825" s="98"/>
      <c r="R825" s="98"/>
      <c r="S825" s="98"/>
      <c r="T825" s="98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</row>
    <row r="826" spans="1:58" ht="12.75" hidden="1">
      <c r="A826" s="1"/>
      <c r="B826" s="1"/>
      <c r="C826" s="1"/>
      <c r="D826" s="1"/>
      <c r="E826" s="1"/>
      <c r="F826" s="1"/>
      <c r="G826" s="1"/>
      <c r="H826" s="1" t="s">
        <v>106</v>
      </c>
      <c r="I826" s="1"/>
      <c r="J826" s="1"/>
      <c r="L826" s="1"/>
      <c r="M826" s="5"/>
      <c r="N826" s="5"/>
      <c r="O826" s="1"/>
      <c r="P826" s="1"/>
      <c r="Q826" s="98"/>
      <c r="R826" s="98"/>
      <c r="S826" s="98"/>
      <c r="T826" s="98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</row>
    <row r="827" spans="1:58" ht="12.75" hidden="1">
      <c r="A827" s="1"/>
      <c r="B827" s="1"/>
      <c r="C827" s="1"/>
      <c r="D827" s="1"/>
      <c r="E827" s="1"/>
      <c r="F827" s="1"/>
      <c r="G827" s="1"/>
      <c r="H827" s="1" t="s">
        <v>357</v>
      </c>
      <c r="I827" s="1"/>
      <c r="J827" s="1"/>
      <c r="L827" s="1"/>
      <c r="M827" s="5"/>
      <c r="N827" s="5"/>
      <c r="O827" s="1"/>
      <c r="P827" s="1"/>
      <c r="Q827" s="98"/>
      <c r="R827" s="98"/>
      <c r="S827" s="98"/>
      <c r="T827" s="98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</row>
    <row r="828" spans="1:58" ht="12.75" hidden="1">
      <c r="A828" s="1"/>
      <c r="B828" s="1"/>
      <c r="C828" s="1"/>
      <c r="D828" s="1"/>
      <c r="E828" s="1"/>
      <c r="F828" s="1"/>
      <c r="G828" s="1"/>
      <c r="H828" s="1" t="s">
        <v>516</v>
      </c>
      <c r="I828" s="1"/>
      <c r="J828" s="1"/>
      <c r="L828" s="1"/>
      <c r="M828" s="5"/>
      <c r="N828" s="5"/>
      <c r="O828" s="1"/>
      <c r="P828" s="1"/>
      <c r="Q828" s="98"/>
      <c r="R828" s="98"/>
      <c r="S828" s="98"/>
      <c r="T828" s="98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</row>
    <row r="829" spans="1:58" ht="12.75" hidden="1">
      <c r="A829" s="1"/>
      <c r="B829" s="1"/>
      <c r="C829" s="1"/>
      <c r="D829" s="1"/>
      <c r="E829" s="1"/>
      <c r="F829" s="1"/>
      <c r="G829" s="1"/>
      <c r="H829" s="1" t="s">
        <v>1023</v>
      </c>
      <c r="I829" s="1"/>
      <c r="J829" s="1"/>
      <c r="L829" s="1"/>
      <c r="M829" s="5"/>
      <c r="N829" s="5"/>
      <c r="O829" s="1"/>
      <c r="P829" s="1"/>
      <c r="Q829" s="98"/>
      <c r="R829" s="98"/>
      <c r="S829" s="98"/>
      <c r="T829" s="98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</row>
    <row r="830" spans="1:58" ht="12.75" hidden="1">
      <c r="A830" s="1"/>
      <c r="B830" s="1"/>
      <c r="C830" s="1"/>
      <c r="D830" s="1"/>
      <c r="E830" s="1"/>
      <c r="F830" s="1"/>
      <c r="G830" s="1"/>
      <c r="H830" s="1" t="s">
        <v>569</v>
      </c>
      <c r="I830" s="1"/>
      <c r="J830" s="1"/>
      <c r="L830" s="1"/>
      <c r="M830" s="5"/>
      <c r="N830" s="5"/>
      <c r="O830" s="1"/>
      <c r="P830" s="1"/>
      <c r="Q830" s="98"/>
      <c r="R830" s="98"/>
      <c r="S830" s="98"/>
      <c r="T830" s="98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</row>
    <row r="831" spans="1:58" ht="12.75" hidden="1">
      <c r="A831" s="1"/>
      <c r="B831" s="1"/>
      <c r="C831" s="1"/>
      <c r="D831" s="1"/>
      <c r="E831" s="1"/>
      <c r="F831" s="1"/>
      <c r="G831" s="1"/>
      <c r="H831" s="1" t="s">
        <v>1050</v>
      </c>
      <c r="I831" s="1"/>
      <c r="J831" s="1"/>
      <c r="L831" s="1"/>
      <c r="M831" s="5"/>
      <c r="N831" s="5"/>
      <c r="O831" s="1"/>
      <c r="P831" s="1"/>
      <c r="Q831" s="98"/>
      <c r="R831" s="98"/>
      <c r="S831" s="98"/>
      <c r="T831" s="98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</row>
    <row r="832" spans="1:58" ht="12.75" hidden="1">
      <c r="A832" s="1"/>
      <c r="B832" s="1"/>
      <c r="C832" s="1"/>
      <c r="D832" s="1"/>
      <c r="E832" s="1"/>
      <c r="F832" s="1"/>
      <c r="G832" s="1"/>
      <c r="H832" s="1" t="s">
        <v>358</v>
      </c>
      <c r="I832" s="1"/>
      <c r="J832" s="1"/>
      <c r="L832" s="1"/>
      <c r="M832" s="5"/>
      <c r="N832" s="5"/>
      <c r="O832" s="1"/>
      <c r="P832" s="1"/>
      <c r="Q832" s="98"/>
      <c r="R832" s="98"/>
      <c r="S832" s="98"/>
      <c r="T832" s="98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</row>
    <row r="833" spans="1:58" ht="12.75" hidden="1">
      <c r="A833" s="1"/>
      <c r="B833" s="1"/>
      <c r="C833" s="1"/>
      <c r="D833" s="1"/>
      <c r="E833" s="1"/>
      <c r="F833" s="1"/>
      <c r="G833" s="1"/>
      <c r="H833" s="1" t="s">
        <v>517</v>
      </c>
      <c r="I833" s="1"/>
      <c r="J833" s="1"/>
      <c r="L833" s="1"/>
      <c r="M833" s="5"/>
      <c r="N833" s="5"/>
      <c r="O833" s="1"/>
      <c r="P833" s="1"/>
      <c r="Q833" s="98"/>
      <c r="R833" s="98"/>
      <c r="S833" s="98"/>
      <c r="T833" s="98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</row>
    <row r="834" spans="1:58" ht="12.75" hidden="1">
      <c r="A834" s="1"/>
      <c r="B834" s="1"/>
      <c r="C834" s="1"/>
      <c r="D834" s="1"/>
      <c r="E834" s="1"/>
      <c r="F834" s="1"/>
      <c r="G834" s="1"/>
      <c r="H834" s="1" t="s">
        <v>911</v>
      </c>
      <c r="I834" s="1"/>
      <c r="J834" s="1"/>
      <c r="L834" s="1"/>
      <c r="M834" s="5"/>
      <c r="N834" s="5"/>
      <c r="O834" s="1"/>
      <c r="P834" s="1"/>
      <c r="Q834" s="98"/>
      <c r="R834" s="98"/>
      <c r="S834" s="98"/>
      <c r="T834" s="98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</row>
    <row r="835" spans="1:58" ht="12.75" hidden="1">
      <c r="A835" s="1"/>
      <c r="B835" s="1"/>
      <c r="C835" s="1"/>
      <c r="D835" s="1"/>
      <c r="E835" s="1"/>
      <c r="F835" s="1"/>
      <c r="G835" s="1"/>
      <c r="H835" s="1" t="s">
        <v>359</v>
      </c>
      <c r="I835" s="1"/>
      <c r="J835" s="1"/>
      <c r="L835" s="1"/>
      <c r="M835" s="5"/>
      <c r="N835" s="5"/>
      <c r="O835" s="1"/>
      <c r="P835" s="1"/>
      <c r="Q835" s="98"/>
      <c r="R835" s="98"/>
      <c r="S835" s="98"/>
      <c r="T835" s="98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</row>
    <row r="836" spans="1:58" ht="12.75" hidden="1">
      <c r="A836" s="1"/>
      <c r="B836" s="1"/>
      <c r="C836" s="1"/>
      <c r="D836" s="1"/>
      <c r="E836" s="1"/>
      <c r="F836" s="1"/>
      <c r="G836" s="1"/>
      <c r="H836" s="1" t="s">
        <v>814</v>
      </c>
      <c r="I836" s="1"/>
      <c r="J836" s="1"/>
      <c r="L836" s="1"/>
      <c r="M836" s="5"/>
      <c r="N836" s="5"/>
      <c r="O836" s="1"/>
      <c r="P836" s="1"/>
      <c r="Q836" s="98"/>
      <c r="R836" s="98"/>
      <c r="S836" s="98"/>
      <c r="T836" s="98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</row>
    <row r="837" spans="1:58" ht="12.75" hidden="1">
      <c r="A837" s="1"/>
      <c r="B837" s="1"/>
      <c r="C837" s="1"/>
      <c r="D837" s="1"/>
      <c r="E837" s="1"/>
      <c r="F837" s="1"/>
      <c r="G837" s="1"/>
      <c r="H837" s="1" t="s">
        <v>360</v>
      </c>
      <c r="I837" s="1"/>
      <c r="J837" s="1"/>
      <c r="L837" s="1"/>
      <c r="M837" s="5"/>
      <c r="N837" s="5"/>
      <c r="O837" s="1"/>
      <c r="P837" s="1"/>
      <c r="Q837" s="98"/>
      <c r="R837" s="98"/>
      <c r="S837" s="98"/>
      <c r="T837" s="98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</row>
    <row r="838" spans="1:58" ht="12.75" hidden="1">
      <c r="A838" s="1"/>
      <c r="B838" s="1"/>
      <c r="C838" s="1"/>
      <c r="D838" s="1"/>
      <c r="E838" s="1"/>
      <c r="F838" s="1"/>
      <c r="G838" s="1"/>
      <c r="H838" s="1" t="s">
        <v>361</v>
      </c>
      <c r="I838" s="1"/>
      <c r="J838" s="1"/>
      <c r="L838" s="1"/>
      <c r="M838" s="5"/>
      <c r="N838" s="5"/>
      <c r="O838" s="1"/>
      <c r="P838" s="1"/>
      <c r="Q838" s="98"/>
      <c r="R838" s="98"/>
      <c r="S838" s="98"/>
      <c r="T838" s="98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</row>
    <row r="839" spans="1:58" ht="12.75" hidden="1">
      <c r="A839" s="1"/>
      <c r="B839" s="1"/>
      <c r="C839" s="1"/>
      <c r="D839" s="1"/>
      <c r="E839" s="1"/>
      <c r="F839" s="1"/>
      <c r="G839" s="1"/>
      <c r="H839" s="1" t="s">
        <v>591</v>
      </c>
      <c r="I839" s="1"/>
      <c r="J839" s="1"/>
      <c r="L839" s="1"/>
      <c r="M839" s="5"/>
      <c r="N839" s="5"/>
      <c r="O839" s="1"/>
      <c r="P839" s="1"/>
      <c r="Q839" s="98"/>
      <c r="R839" s="98"/>
      <c r="S839" s="98"/>
      <c r="T839" s="98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</row>
    <row r="840" spans="1:58" ht="12.75" hidden="1">
      <c r="A840" s="1"/>
      <c r="B840" s="1"/>
      <c r="C840" s="1"/>
      <c r="D840" s="1"/>
      <c r="E840" s="1"/>
      <c r="F840" s="1"/>
      <c r="G840" s="1"/>
      <c r="H840" s="1" t="s">
        <v>79</v>
      </c>
      <c r="I840" s="1"/>
      <c r="J840" s="1"/>
      <c r="L840" s="1"/>
      <c r="M840" s="5"/>
      <c r="N840" s="5"/>
      <c r="O840" s="1"/>
      <c r="P840" s="1"/>
      <c r="Q840" s="98"/>
      <c r="R840" s="98"/>
      <c r="S840" s="98"/>
      <c r="T840" s="98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</row>
    <row r="841" spans="1:58" ht="12.75" hidden="1">
      <c r="A841" s="1"/>
      <c r="B841" s="1"/>
      <c r="C841" s="1"/>
      <c r="D841" s="1"/>
      <c r="E841" s="1"/>
      <c r="F841" s="1"/>
      <c r="G841" s="1"/>
      <c r="H841" s="1" t="s">
        <v>362</v>
      </c>
      <c r="I841" s="1"/>
      <c r="J841" s="1"/>
      <c r="L841" s="1"/>
      <c r="M841" s="5"/>
      <c r="N841" s="5"/>
      <c r="O841" s="1"/>
      <c r="P841" s="1"/>
      <c r="Q841" s="98"/>
      <c r="R841" s="98"/>
      <c r="S841" s="98"/>
      <c r="T841" s="98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</row>
    <row r="842" spans="1:58" ht="12.75" hidden="1">
      <c r="A842" s="1"/>
      <c r="B842" s="1"/>
      <c r="C842" s="1"/>
      <c r="D842" s="1"/>
      <c r="E842" s="1"/>
      <c r="F842" s="1"/>
      <c r="G842" s="1"/>
      <c r="H842" s="1" t="s">
        <v>1007</v>
      </c>
      <c r="I842" s="1"/>
      <c r="J842" s="1"/>
      <c r="L842" s="1"/>
      <c r="M842" s="5"/>
      <c r="N842" s="5"/>
      <c r="O842" s="1"/>
      <c r="P842" s="1"/>
      <c r="Q842" s="98"/>
      <c r="R842" s="98"/>
      <c r="S842" s="98"/>
      <c r="T842" s="98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</row>
    <row r="843" spans="1:58" ht="12.75" hidden="1">
      <c r="A843" s="1"/>
      <c r="B843" s="1"/>
      <c r="C843" s="1"/>
      <c r="D843" s="1"/>
      <c r="E843" s="1"/>
      <c r="F843" s="1"/>
      <c r="G843" s="1"/>
      <c r="H843" s="1" t="s">
        <v>518</v>
      </c>
      <c r="I843" s="1"/>
      <c r="J843" s="1"/>
      <c r="L843" s="1"/>
      <c r="M843" s="5"/>
      <c r="N843" s="5"/>
      <c r="O843" s="1"/>
      <c r="P843" s="1"/>
      <c r="Q843" s="98"/>
      <c r="R843" s="98"/>
      <c r="S843" s="98"/>
      <c r="T843" s="98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</row>
    <row r="844" spans="1:58" ht="12.75" hidden="1">
      <c r="A844" s="1"/>
      <c r="B844" s="1"/>
      <c r="C844" s="1"/>
      <c r="D844" s="1"/>
      <c r="E844" s="1"/>
      <c r="F844" s="1"/>
      <c r="G844" s="1"/>
      <c r="H844" s="1" t="s">
        <v>1146</v>
      </c>
      <c r="I844" s="1"/>
      <c r="J844" s="1"/>
      <c r="L844" s="1"/>
      <c r="M844" s="5"/>
      <c r="N844" s="5"/>
      <c r="O844" s="1"/>
      <c r="P844" s="1"/>
      <c r="Q844" s="98"/>
      <c r="R844" s="98"/>
      <c r="S844" s="98"/>
      <c r="T844" s="98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</row>
    <row r="845" spans="1:58" ht="12.75" hidden="1">
      <c r="A845" s="1"/>
      <c r="B845" s="1"/>
      <c r="C845" s="1"/>
      <c r="D845" s="1"/>
      <c r="E845" s="1"/>
      <c r="F845" s="1"/>
      <c r="G845" s="1"/>
      <c r="H845" s="1" t="s">
        <v>745</v>
      </c>
      <c r="I845" s="1"/>
      <c r="J845" s="1"/>
      <c r="L845" s="1"/>
      <c r="M845" s="5"/>
      <c r="N845" s="5"/>
      <c r="O845" s="1"/>
      <c r="P845" s="1"/>
      <c r="Q845" s="98"/>
      <c r="R845" s="98"/>
      <c r="S845" s="98"/>
      <c r="T845" s="98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</row>
    <row r="846" spans="1:58" ht="12.75" hidden="1">
      <c r="A846" s="1"/>
      <c r="B846" s="1"/>
      <c r="C846" s="1"/>
      <c r="D846" s="1"/>
      <c r="E846" s="1"/>
      <c r="F846" s="1"/>
      <c r="G846" s="1"/>
      <c r="H846" s="1" t="s">
        <v>963</v>
      </c>
      <c r="I846" s="1"/>
      <c r="J846" s="1"/>
      <c r="L846" s="1"/>
      <c r="M846" s="5"/>
      <c r="N846" s="5"/>
      <c r="O846" s="1"/>
      <c r="P846" s="1"/>
      <c r="Q846" s="98"/>
      <c r="R846" s="98"/>
      <c r="S846" s="98"/>
      <c r="T846" s="98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</row>
    <row r="847" spans="1:58" ht="12.75" hidden="1">
      <c r="A847" s="1"/>
      <c r="B847" s="1"/>
      <c r="C847" s="1"/>
      <c r="D847" s="1"/>
      <c r="E847" s="1"/>
      <c r="F847" s="1"/>
      <c r="G847" s="1"/>
      <c r="H847" s="1" t="s">
        <v>746</v>
      </c>
      <c r="I847" s="1"/>
      <c r="J847" s="1"/>
      <c r="L847" s="1"/>
      <c r="M847" s="5"/>
      <c r="N847" s="5"/>
      <c r="O847" s="1"/>
      <c r="P847" s="1"/>
      <c r="Q847" s="98"/>
      <c r="R847" s="98"/>
      <c r="S847" s="98"/>
      <c r="T847" s="98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</row>
    <row r="848" spans="1:58" ht="12.75" hidden="1">
      <c r="A848" s="1"/>
      <c r="B848" s="1"/>
      <c r="C848" s="1"/>
      <c r="D848" s="1"/>
      <c r="E848" s="1"/>
      <c r="F848" s="1"/>
      <c r="G848" s="1"/>
      <c r="H848" s="1" t="s">
        <v>990</v>
      </c>
      <c r="I848" s="1"/>
      <c r="J848" s="1"/>
      <c r="L848" s="1"/>
      <c r="M848" s="5"/>
      <c r="N848" s="5"/>
      <c r="O848" s="1"/>
      <c r="P848" s="1"/>
      <c r="Q848" s="98"/>
      <c r="R848" s="98"/>
      <c r="S848" s="98"/>
      <c r="T848" s="98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</row>
    <row r="849" spans="1:58" ht="12.75" hidden="1">
      <c r="A849" s="1"/>
      <c r="B849" s="1"/>
      <c r="C849" s="1"/>
      <c r="D849" s="1"/>
      <c r="E849" s="1"/>
      <c r="F849" s="1"/>
      <c r="G849" s="1"/>
      <c r="H849" s="1" t="s">
        <v>363</v>
      </c>
      <c r="I849" s="1"/>
      <c r="J849" s="1"/>
      <c r="L849" s="1"/>
      <c r="M849" s="5"/>
      <c r="N849" s="5"/>
      <c r="O849" s="1"/>
      <c r="P849" s="1"/>
      <c r="Q849" s="98"/>
      <c r="R849" s="98"/>
      <c r="S849" s="98"/>
      <c r="T849" s="98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</row>
    <row r="850" spans="1:58" ht="12.75" hidden="1">
      <c r="A850" s="1"/>
      <c r="B850" s="1"/>
      <c r="C850" s="1"/>
      <c r="D850" s="1"/>
      <c r="E850" s="1"/>
      <c r="F850" s="1"/>
      <c r="G850" s="1"/>
      <c r="H850" s="1" t="s">
        <v>364</v>
      </c>
      <c r="I850" s="1"/>
      <c r="J850" s="1"/>
      <c r="L850" s="1"/>
      <c r="M850" s="5"/>
      <c r="N850" s="5"/>
      <c r="O850" s="1"/>
      <c r="P850" s="1"/>
      <c r="Q850" s="98"/>
      <c r="R850" s="98"/>
      <c r="S850" s="98"/>
      <c r="T850" s="98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</row>
    <row r="851" spans="1:58" ht="12.75" hidden="1">
      <c r="A851" s="1"/>
      <c r="B851" s="1"/>
      <c r="C851" s="1"/>
      <c r="D851" s="1"/>
      <c r="E851" s="1"/>
      <c r="F851" s="1"/>
      <c r="G851" s="1"/>
      <c r="H851" s="1" t="s">
        <v>365</v>
      </c>
      <c r="I851" s="1"/>
      <c r="J851" s="1"/>
      <c r="L851" s="1"/>
      <c r="M851" s="5"/>
      <c r="N851" s="5"/>
      <c r="O851" s="1"/>
      <c r="P851" s="1"/>
      <c r="Q851" s="98"/>
      <c r="R851" s="98"/>
      <c r="S851" s="98"/>
      <c r="T851" s="98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</row>
    <row r="852" spans="1:58" ht="12.75" hidden="1">
      <c r="A852" s="1"/>
      <c r="B852" s="1"/>
      <c r="C852" s="1"/>
      <c r="D852" s="1"/>
      <c r="E852" s="1"/>
      <c r="F852" s="1"/>
      <c r="G852" s="1"/>
      <c r="H852" s="1" t="s">
        <v>80</v>
      </c>
      <c r="I852" s="1"/>
      <c r="J852" s="1"/>
      <c r="L852" s="1"/>
      <c r="M852" s="5"/>
      <c r="N852" s="5"/>
      <c r="O852" s="1"/>
      <c r="P852" s="1"/>
      <c r="Q852" s="98"/>
      <c r="R852" s="98"/>
      <c r="S852" s="98"/>
      <c r="T852" s="98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</row>
    <row r="853" spans="1:58" ht="12.75" hidden="1">
      <c r="A853" s="1"/>
      <c r="B853" s="1"/>
      <c r="C853" s="1"/>
      <c r="D853" s="1"/>
      <c r="E853" s="1"/>
      <c r="F853" s="1"/>
      <c r="G853" s="1"/>
      <c r="H853" s="1" t="s">
        <v>680</v>
      </c>
      <c r="I853" s="1"/>
      <c r="J853" s="1"/>
      <c r="L853" s="1"/>
      <c r="M853" s="5"/>
      <c r="N853" s="5"/>
      <c r="O853" s="1"/>
      <c r="P853" s="1"/>
      <c r="Q853" s="98"/>
      <c r="R853" s="98"/>
      <c r="S853" s="98"/>
      <c r="T853" s="98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</row>
    <row r="854" spans="1:58" ht="12.75" hidden="1">
      <c r="A854" s="1"/>
      <c r="B854" s="1"/>
      <c r="C854" s="1"/>
      <c r="D854" s="1"/>
      <c r="E854" s="1"/>
      <c r="F854" s="1"/>
      <c r="G854" s="1"/>
      <c r="H854" s="1" t="s">
        <v>789</v>
      </c>
      <c r="I854" s="1"/>
      <c r="J854" s="1"/>
      <c r="L854" s="1"/>
      <c r="M854" s="5"/>
      <c r="N854" s="5"/>
      <c r="O854" s="1"/>
      <c r="P854" s="1"/>
      <c r="Q854" s="98"/>
      <c r="R854" s="98"/>
      <c r="S854" s="98"/>
      <c r="T854" s="98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</row>
    <row r="855" spans="1:58" ht="12.75" hidden="1">
      <c r="A855" s="1"/>
      <c r="B855" s="1"/>
      <c r="C855" s="1"/>
      <c r="D855" s="1"/>
      <c r="E855" s="1"/>
      <c r="F855" s="1"/>
      <c r="G855" s="1"/>
      <c r="H855" s="1" t="s">
        <v>81</v>
      </c>
      <c r="I855" s="1"/>
      <c r="J855" s="1"/>
      <c r="L855" s="1"/>
      <c r="M855" s="5"/>
      <c r="N855" s="5"/>
      <c r="O855" s="1"/>
      <c r="P855" s="1"/>
      <c r="Q855" s="98"/>
      <c r="R855" s="98"/>
      <c r="S855" s="98"/>
      <c r="T855" s="98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</row>
    <row r="856" spans="1:58" ht="12.75" hidden="1">
      <c r="A856" s="1"/>
      <c r="B856" s="1"/>
      <c r="C856" s="1"/>
      <c r="D856" s="1"/>
      <c r="E856" s="1"/>
      <c r="F856" s="1"/>
      <c r="G856" s="1"/>
      <c r="H856" s="1" t="s">
        <v>2</v>
      </c>
      <c r="I856" s="1"/>
      <c r="J856" s="1"/>
      <c r="L856" s="1"/>
      <c r="M856" s="5"/>
      <c r="N856" s="5"/>
      <c r="O856" s="1"/>
      <c r="P856" s="1"/>
      <c r="Q856" s="98"/>
      <c r="R856" s="98"/>
      <c r="S856" s="98"/>
      <c r="T856" s="98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</row>
    <row r="857" spans="1:58" ht="12.75" hidden="1">
      <c r="A857" s="1"/>
      <c r="B857" s="1"/>
      <c r="C857" s="1"/>
      <c r="D857" s="1"/>
      <c r="E857" s="1"/>
      <c r="F857" s="1"/>
      <c r="G857" s="1"/>
      <c r="H857" s="1" t="s">
        <v>570</v>
      </c>
      <c r="I857" s="1"/>
      <c r="J857" s="1"/>
      <c r="L857" s="1"/>
      <c r="M857" s="5"/>
      <c r="N857" s="5"/>
      <c r="O857" s="1"/>
      <c r="P857" s="1"/>
      <c r="Q857" s="98"/>
      <c r="R857" s="98"/>
      <c r="S857" s="98"/>
      <c r="T857" s="98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</row>
    <row r="858" spans="1:58" ht="12.75" hidden="1">
      <c r="A858" s="1"/>
      <c r="B858" s="1"/>
      <c r="C858" s="1"/>
      <c r="D858" s="1"/>
      <c r="E858" s="1"/>
      <c r="F858" s="1"/>
      <c r="G858" s="1"/>
      <c r="H858" s="1" t="s">
        <v>519</v>
      </c>
      <c r="I858" s="1"/>
      <c r="J858" s="1"/>
      <c r="L858" s="1"/>
      <c r="M858" s="5"/>
      <c r="N858" s="5"/>
      <c r="O858" s="1"/>
      <c r="P858" s="1"/>
      <c r="Q858" s="98"/>
      <c r="R858" s="98"/>
      <c r="S858" s="98"/>
      <c r="T858" s="98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</row>
    <row r="859" spans="1:58" ht="12.75" hidden="1">
      <c r="A859" s="1"/>
      <c r="B859" s="1"/>
      <c r="C859" s="1"/>
      <c r="D859" s="1"/>
      <c r="E859" s="1"/>
      <c r="F859" s="1"/>
      <c r="G859" s="1"/>
      <c r="H859" s="1" t="s">
        <v>571</v>
      </c>
      <c r="I859" s="1"/>
      <c r="J859" s="1"/>
      <c r="L859" s="1"/>
      <c r="M859" s="5"/>
      <c r="N859" s="5"/>
      <c r="O859" s="1"/>
      <c r="P859" s="1"/>
      <c r="Q859" s="98"/>
      <c r="R859" s="98"/>
      <c r="S859" s="98"/>
      <c r="T859" s="98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</row>
    <row r="860" spans="1:58" ht="12.75" hidden="1">
      <c r="A860" s="1"/>
      <c r="B860" s="1"/>
      <c r="C860" s="1"/>
      <c r="D860" s="1"/>
      <c r="E860" s="1"/>
      <c r="F860" s="1"/>
      <c r="G860" s="1"/>
      <c r="H860" s="1" t="s">
        <v>107</v>
      </c>
      <c r="I860" s="1"/>
      <c r="J860" s="1"/>
      <c r="L860" s="1"/>
      <c r="M860" s="5"/>
      <c r="N860" s="5"/>
      <c r="O860" s="1"/>
      <c r="P860" s="1"/>
      <c r="Q860" s="98"/>
      <c r="R860" s="98"/>
      <c r="S860" s="98"/>
      <c r="T860" s="98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</row>
    <row r="861" spans="1:58" ht="12.75" hidden="1">
      <c r="A861" s="1"/>
      <c r="B861" s="1"/>
      <c r="C861" s="1"/>
      <c r="D861" s="1"/>
      <c r="E861" s="1"/>
      <c r="F861" s="1"/>
      <c r="G861" s="1"/>
      <c r="H861" s="1" t="s">
        <v>366</v>
      </c>
      <c r="I861" s="1"/>
      <c r="J861" s="1"/>
      <c r="L861" s="1"/>
      <c r="M861" s="5"/>
      <c r="N861" s="5"/>
      <c r="O861" s="1"/>
      <c r="P861" s="1"/>
      <c r="Q861" s="98"/>
      <c r="R861" s="98"/>
      <c r="S861" s="98"/>
      <c r="T861" s="98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</row>
    <row r="862" spans="1:58" ht="12.75" hidden="1">
      <c r="A862" s="1"/>
      <c r="B862" s="1"/>
      <c r="C862" s="1"/>
      <c r="D862" s="1"/>
      <c r="E862" s="1"/>
      <c r="F862" s="1"/>
      <c r="G862" s="1"/>
      <c r="H862" s="1" t="s">
        <v>520</v>
      </c>
      <c r="I862" s="1"/>
      <c r="J862" s="1"/>
      <c r="L862" s="1"/>
      <c r="M862" s="5"/>
      <c r="N862" s="5"/>
      <c r="O862" s="1"/>
      <c r="P862" s="1"/>
      <c r="Q862" s="98"/>
      <c r="R862" s="98"/>
      <c r="S862" s="98"/>
      <c r="T862" s="98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</row>
    <row r="863" spans="1:58" ht="12.75" hidden="1">
      <c r="A863" s="1"/>
      <c r="B863" s="1"/>
      <c r="C863" s="1"/>
      <c r="D863" s="1"/>
      <c r="E863" s="1"/>
      <c r="F863" s="1"/>
      <c r="G863" s="1"/>
      <c r="H863" s="1" t="s">
        <v>681</v>
      </c>
      <c r="I863" s="1"/>
      <c r="J863" s="1"/>
      <c r="L863" s="1"/>
      <c r="M863" s="5"/>
      <c r="N863" s="5"/>
      <c r="O863" s="1"/>
      <c r="P863" s="1"/>
      <c r="Q863" s="98"/>
      <c r="R863" s="98"/>
      <c r="S863" s="98"/>
      <c r="T863" s="98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</row>
    <row r="864" spans="1:58" ht="12.75" hidden="1">
      <c r="A864" s="1"/>
      <c r="B864" s="1"/>
      <c r="C864" s="1"/>
      <c r="D864" s="1"/>
      <c r="E864" s="1"/>
      <c r="F864" s="1"/>
      <c r="G864" s="1"/>
      <c r="H864" s="1" t="s">
        <v>108</v>
      </c>
      <c r="I864" s="1"/>
      <c r="J864" s="1"/>
      <c r="L864" s="1"/>
      <c r="M864" s="5"/>
      <c r="N864" s="5"/>
      <c r="O864" s="1"/>
      <c r="P864" s="1"/>
      <c r="Q864" s="98"/>
      <c r="R864" s="98"/>
      <c r="S864" s="98"/>
      <c r="T864" s="98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</row>
    <row r="865" spans="1:58" ht="12.75" hidden="1">
      <c r="A865" s="1"/>
      <c r="B865" s="1"/>
      <c r="C865" s="1"/>
      <c r="D865" s="1"/>
      <c r="E865" s="1"/>
      <c r="F865" s="1"/>
      <c r="G865" s="1"/>
      <c r="H865" s="1" t="s">
        <v>682</v>
      </c>
      <c r="I865" s="1"/>
      <c r="J865" s="1"/>
      <c r="L865" s="1"/>
      <c r="M865" s="5"/>
      <c r="N865" s="5"/>
      <c r="O865" s="1"/>
      <c r="P865" s="1"/>
      <c r="Q865" s="98"/>
      <c r="R865" s="98"/>
      <c r="S865" s="98"/>
      <c r="T865" s="98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</row>
    <row r="866" spans="1:58" ht="12.75" hidden="1">
      <c r="A866" s="1"/>
      <c r="B866" s="1"/>
      <c r="C866" s="1"/>
      <c r="D866" s="1"/>
      <c r="E866" s="1"/>
      <c r="F866" s="1"/>
      <c r="G866" s="1"/>
      <c r="H866" s="1" t="s">
        <v>837</v>
      </c>
      <c r="I866" s="1"/>
      <c r="J866" s="1"/>
      <c r="L866" s="1"/>
      <c r="M866" s="5"/>
      <c r="N866" s="5"/>
      <c r="O866" s="1"/>
      <c r="P866" s="1"/>
      <c r="Q866" s="98"/>
      <c r="R866" s="98"/>
      <c r="S866" s="98"/>
      <c r="T866" s="98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</row>
    <row r="867" spans="1:58" ht="12.75" hidden="1">
      <c r="A867" s="1"/>
      <c r="B867" s="1"/>
      <c r="C867" s="1"/>
      <c r="D867" s="1"/>
      <c r="E867" s="1"/>
      <c r="F867" s="1"/>
      <c r="G867" s="1"/>
      <c r="H867" s="1" t="s">
        <v>991</v>
      </c>
      <c r="I867" s="1"/>
      <c r="J867" s="1"/>
      <c r="L867" s="1"/>
      <c r="M867" s="5"/>
      <c r="N867" s="5"/>
      <c r="O867" s="1"/>
      <c r="P867" s="1"/>
      <c r="Q867" s="98"/>
      <c r="R867" s="98"/>
      <c r="S867" s="98"/>
      <c r="T867" s="98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</row>
    <row r="868" spans="1:58" ht="12.75" hidden="1">
      <c r="A868" s="1"/>
      <c r="B868" s="1"/>
      <c r="C868" s="1"/>
      <c r="D868" s="1"/>
      <c r="E868" s="1"/>
      <c r="F868" s="1"/>
      <c r="G868" s="1"/>
      <c r="H868" s="1" t="s">
        <v>747</v>
      </c>
      <c r="I868" s="1"/>
      <c r="J868" s="1"/>
      <c r="L868" s="1"/>
      <c r="M868" s="5"/>
      <c r="N868" s="5"/>
      <c r="O868" s="1"/>
      <c r="P868" s="1"/>
      <c r="Q868" s="98"/>
      <c r="R868" s="98"/>
      <c r="S868" s="98"/>
      <c r="T868" s="98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</row>
    <row r="869" spans="1:58" ht="12.75" hidden="1">
      <c r="A869" s="1"/>
      <c r="B869" s="1"/>
      <c r="C869" s="1"/>
      <c r="D869" s="1"/>
      <c r="E869" s="1"/>
      <c r="F869" s="1"/>
      <c r="G869" s="1"/>
      <c r="H869" s="1" t="s">
        <v>1024</v>
      </c>
      <c r="I869" s="1"/>
      <c r="J869" s="1"/>
      <c r="L869" s="1"/>
      <c r="M869" s="5"/>
      <c r="N869" s="5"/>
      <c r="O869" s="1"/>
      <c r="P869" s="1"/>
      <c r="Q869" s="98"/>
      <c r="R869" s="98"/>
      <c r="S869" s="98"/>
      <c r="T869" s="98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</row>
    <row r="870" spans="1:58" ht="12.75" hidden="1">
      <c r="A870" s="1"/>
      <c r="B870" s="1"/>
      <c r="C870" s="1"/>
      <c r="D870" s="1"/>
      <c r="E870" s="1"/>
      <c r="F870" s="1"/>
      <c r="G870" s="1"/>
      <c r="H870" s="1" t="s">
        <v>367</v>
      </c>
      <c r="I870" s="1"/>
      <c r="J870" s="1"/>
      <c r="L870" s="1"/>
      <c r="M870" s="5"/>
      <c r="N870" s="5"/>
      <c r="O870" s="1"/>
      <c r="P870" s="1"/>
      <c r="Q870" s="98"/>
      <c r="R870" s="98"/>
      <c r="S870" s="98"/>
      <c r="T870" s="98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</row>
    <row r="871" spans="1:58" ht="12.75" hidden="1">
      <c r="A871" s="1"/>
      <c r="B871" s="1"/>
      <c r="C871" s="1"/>
      <c r="D871" s="1"/>
      <c r="E871" s="1"/>
      <c r="F871" s="1"/>
      <c r="G871" s="1"/>
      <c r="H871" s="1" t="s">
        <v>368</v>
      </c>
      <c r="I871" s="1"/>
      <c r="J871" s="1"/>
      <c r="L871" s="1"/>
      <c r="M871" s="5"/>
      <c r="N871" s="5"/>
      <c r="O871" s="1"/>
      <c r="P871" s="1"/>
      <c r="Q871" s="98"/>
      <c r="R871" s="98"/>
      <c r="S871" s="98"/>
      <c r="T871" s="98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</row>
    <row r="872" spans="1:58" ht="12.75" hidden="1">
      <c r="A872" s="1"/>
      <c r="B872" s="1"/>
      <c r="C872" s="1"/>
      <c r="D872" s="1"/>
      <c r="E872" s="1"/>
      <c r="F872" s="1"/>
      <c r="G872" s="1"/>
      <c r="H872" s="1" t="s">
        <v>1068</v>
      </c>
      <c r="I872" s="1"/>
      <c r="J872" s="1"/>
      <c r="L872" s="1"/>
      <c r="M872" s="5"/>
      <c r="N872" s="5"/>
      <c r="O872" s="1"/>
      <c r="P872" s="1"/>
      <c r="Q872" s="98"/>
      <c r="R872" s="98"/>
      <c r="S872" s="98"/>
      <c r="T872" s="98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</row>
    <row r="873" spans="1:58" ht="12.75" hidden="1">
      <c r="A873" s="1"/>
      <c r="B873" s="1"/>
      <c r="C873" s="1"/>
      <c r="D873" s="1"/>
      <c r="E873" s="1"/>
      <c r="F873" s="1"/>
      <c r="G873" s="1"/>
      <c r="H873" s="1" t="s">
        <v>521</v>
      </c>
      <c r="I873" s="1"/>
      <c r="J873" s="1"/>
      <c r="L873" s="1"/>
      <c r="M873" s="5"/>
      <c r="N873" s="5"/>
      <c r="O873" s="1"/>
      <c r="P873" s="1"/>
      <c r="Q873" s="98"/>
      <c r="R873" s="98"/>
      <c r="S873" s="98"/>
      <c r="T873" s="98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</row>
    <row r="874" spans="1:58" ht="12.75" hidden="1">
      <c r="A874" s="1"/>
      <c r="B874" s="1"/>
      <c r="C874" s="1"/>
      <c r="D874" s="1"/>
      <c r="E874" s="1"/>
      <c r="F874" s="1"/>
      <c r="G874" s="1"/>
      <c r="H874" s="1" t="s">
        <v>683</v>
      </c>
      <c r="I874" s="1"/>
      <c r="J874" s="1"/>
      <c r="L874" s="1"/>
      <c r="M874" s="5"/>
      <c r="N874" s="5"/>
      <c r="O874" s="1"/>
      <c r="P874" s="1"/>
      <c r="Q874" s="98"/>
      <c r="R874" s="98"/>
      <c r="S874" s="98"/>
      <c r="T874" s="98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</row>
    <row r="875" spans="1:58" ht="12.75" hidden="1">
      <c r="A875" s="1"/>
      <c r="B875" s="1"/>
      <c r="C875" s="1"/>
      <c r="D875" s="1"/>
      <c r="E875" s="1"/>
      <c r="F875" s="1"/>
      <c r="G875" s="1"/>
      <c r="H875" s="1" t="s">
        <v>748</v>
      </c>
      <c r="I875" s="1"/>
      <c r="J875" s="1"/>
      <c r="L875" s="1"/>
      <c r="M875" s="5"/>
      <c r="N875" s="5"/>
      <c r="O875" s="1"/>
      <c r="P875" s="1"/>
      <c r="Q875" s="98"/>
      <c r="R875" s="98"/>
      <c r="S875" s="98"/>
      <c r="T875" s="98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</row>
    <row r="876" spans="1:58" ht="12.75" hidden="1">
      <c r="A876" s="1"/>
      <c r="B876" s="1"/>
      <c r="C876" s="1"/>
      <c r="D876" s="1"/>
      <c r="E876" s="1"/>
      <c r="F876" s="1"/>
      <c r="G876" s="1"/>
      <c r="H876" s="1" t="s">
        <v>369</v>
      </c>
      <c r="I876" s="1"/>
      <c r="J876" s="1"/>
      <c r="L876" s="1"/>
      <c r="M876" s="5"/>
      <c r="N876" s="5"/>
      <c r="O876" s="1"/>
      <c r="P876" s="1"/>
      <c r="Q876" s="98"/>
      <c r="R876" s="98"/>
      <c r="S876" s="98"/>
      <c r="T876" s="98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</row>
    <row r="877" spans="1:58" ht="12.75" hidden="1">
      <c r="A877" s="1"/>
      <c r="B877" s="1"/>
      <c r="C877" s="1"/>
      <c r="D877" s="1"/>
      <c r="E877" s="1"/>
      <c r="F877" s="1"/>
      <c r="G877" s="1"/>
      <c r="H877" s="1" t="s">
        <v>32</v>
      </c>
      <c r="I877" s="1"/>
      <c r="J877" s="1"/>
      <c r="L877" s="1"/>
      <c r="M877" s="5"/>
      <c r="N877" s="5"/>
      <c r="O877" s="1"/>
      <c r="P877" s="1"/>
      <c r="Q877" s="98"/>
      <c r="R877" s="98"/>
      <c r="S877" s="98"/>
      <c r="T877" s="98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</row>
    <row r="878" spans="1:58" ht="12.75" hidden="1">
      <c r="A878" s="1"/>
      <c r="B878" s="1"/>
      <c r="C878" s="1"/>
      <c r="D878" s="1"/>
      <c r="E878" s="1"/>
      <c r="F878" s="1"/>
      <c r="G878" s="1"/>
      <c r="H878" s="1" t="s">
        <v>370</v>
      </c>
      <c r="I878" s="1"/>
      <c r="J878" s="1"/>
      <c r="L878" s="1"/>
      <c r="M878" s="5"/>
      <c r="N878" s="5"/>
      <c r="O878" s="1"/>
      <c r="P878" s="1"/>
      <c r="Q878" s="98"/>
      <c r="R878" s="98"/>
      <c r="S878" s="98"/>
      <c r="T878" s="98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</row>
    <row r="879" spans="1:58" ht="12.75" hidden="1">
      <c r="A879" s="1"/>
      <c r="B879" s="1"/>
      <c r="C879" s="1"/>
      <c r="D879" s="1"/>
      <c r="E879" s="1"/>
      <c r="F879" s="1"/>
      <c r="G879" s="1"/>
      <c r="H879" s="1" t="s">
        <v>371</v>
      </c>
      <c r="I879" s="1"/>
      <c r="J879" s="1"/>
      <c r="L879" s="1"/>
      <c r="M879" s="5"/>
      <c r="N879" s="5"/>
      <c r="O879" s="1"/>
      <c r="P879" s="1"/>
      <c r="Q879" s="98"/>
      <c r="R879" s="98"/>
      <c r="S879" s="98"/>
      <c r="T879" s="98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</row>
    <row r="880" spans="1:58" ht="12.75" hidden="1">
      <c r="A880" s="1"/>
      <c r="B880" s="1"/>
      <c r="C880" s="1"/>
      <c r="D880" s="1"/>
      <c r="E880" s="1"/>
      <c r="F880" s="1"/>
      <c r="G880" s="1"/>
      <c r="H880" s="1" t="s">
        <v>992</v>
      </c>
      <c r="I880" s="1"/>
      <c r="J880" s="1"/>
      <c r="L880" s="1"/>
      <c r="M880" s="5"/>
      <c r="N880" s="5"/>
      <c r="O880" s="1"/>
      <c r="P880" s="1"/>
      <c r="Q880" s="98"/>
      <c r="R880" s="98"/>
      <c r="S880" s="98"/>
      <c r="T880" s="98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</row>
    <row r="881" spans="1:58" ht="12.75" hidden="1">
      <c r="A881" s="1"/>
      <c r="B881" s="1"/>
      <c r="C881" s="1"/>
      <c r="D881" s="1"/>
      <c r="E881" s="1"/>
      <c r="F881" s="1"/>
      <c r="G881" s="1"/>
      <c r="H881" s="1" t="s">
        <v>815</v>
      </c>
      <c r="I881" s="1"/>
      <c r="J881" s="1"/>
      <c r="L881" s="1"/>
      <c r="M881" s="5"/>
      <c r="N881" s="5"/>
      <c r="O881" s="1"/>
      <c r="P881" s="1"/>
      <c r="Q881" s="98"/>
      <c r="R881" s="98"/>
      <c r="S881" s="98"/>
      <c r="T881" s="98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</row>
    <row r="882" spans="1:58" ht="12.75" hidden="1">
      <c r="A882" s="1"/>
      <c r="B882" s="1"/>
      <c r="C882" s="1"/>
      <c r="D882" s="1"/>
      <c r="E882" s="1"/>
      <c r="F882" s="1"/>
      <c r="G882" s="1"/>
      <c r="H882" s="1" t="s">
        <v>522</v>
      </c>
      <c r="I882" s="1"/>
      <c r="J882" s="1"/>
      <c r="L882" s="1"/>
      <c r="M882" s="5"/>
      <c r="N882" s="5"/>
      <c r="O882" s="1"/>
      <c r="P882" s="1"/>
      <c r="Q882" s="98"/>
      <c r="R882" s="98"/>
      <c r="S882" s="98"/>
      <c r="T882" s="98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</row>
    <row r="883" spans="1:58" ht="12.75" hidden="1">
      <c r="A883" s="1"/>
      <c r="B883" s="1"/>
      <c r="C883" s="1"/>
      <c r="D883" s="1"/>
      <c r="E883" s="1"/>
      <c r="F883" s="1"/>
      <c r="G883" s="1"/>
      <c r="H883" s="1" t="s">
        <v>3</v>
      </c>
      <c r="I883" s="1"/>
      <c r="J883" s="1"/>
      <c r="L883" s="1"/>
      <c r="M883" s="5"/>
      <c r="N883" s="5"/>
      <c r="O883" s="1"/>
      <c r="P883" s="1"/>
      <c r="Q883" s="98"/>
      <c r="R883" s="98"/>
      <c r="S883" s="98"/>
      <c r="T883" s="98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</row>
    <row r="884" spans="1:58" ht="12.75" hidden="1">
      <c r="A884" s="1"/>
      <c r="B884" s="1"/>
      <c r="C884" s="1"/>
      <c r="D884" s="1"/>
      <c r="E884" s="1"/>
      <c r="F884" s="1"/>
      <c r="G884" s="1"/>
      <c r="H884" s="105" t="s">
        <v>147</v>
      </c>
      <c r="I884" s="1"/>
      <c r="J884" s="1"/>
      <c r="L884" s="1"/>
      <c r="M884" s="5"/>
      <c r="N884" s="5"/>
      <c r="O884" s="1"/>
      <c r="P884" s="1"/>
      <c r="Q884" s="98"/>
      <c r="R884" s="98"/>
      <c r="S884" s="98"/>
      <c r="T884" s="98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</row>
    <row r="885" spans="1:58" ht="12.75" hidden="1">
      <c r="A885" s="1"/>
      <c r="B885" s="1"/>
      <c r="C885" s="1"/>
      <c r="D885" s="1"/>
      <c r="E885" s="1"/>
      <c r="F885" s="1"/>
      <c r="G885" s="1"/>
      <c r="H885" s="1" t="s">
        <v>372</v>
      </c>
      <c r="I885" s="1"/>
      <c r="J885" s="1"/>
      <c r="L885" s="1"/>
      <c r="M885" s="5"/>
      <c r="N885" s="5"/>
      <c r="O885" s="1"/>
      <c r="P885" s="1"/>
      <c r="Q885" s="98"/>
      <c r="R885" s="98"/>
      <c r="S885" s="98"/>
      <c r="T885" s="98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</row>
    <row r="886" spans="1:58" ht="12.75" hidden="1">
      <c r="A886" s="1"/>
      <c r="B886" s="1"/>
      <c r="C886" s="1"/>
      <c r="D886" s="1"/>
      <c r="E886" s="1"/>
      <c r="F886" s="1"/>
      <c r="G886" s="1"/>
      <c r="H886" s="1" t="s">
        <v>838</v>
      </c>
      <c r="I886" s="1"/>
      <c r="J886" s="1"/>
      <c r="L886" s="1"/>
      <c r="M886" s="5"/>
      <c r="N886" s="5"/>
      <c r="O886" s="1"/>
      <c r="P886" s="1"/>
      <c r="Q886" s="98"/>
      <c r="R886" s="98"/>
      <c r="S886" s="98"/>
      <c r="T886" s="98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</row>
    <row r="887" spans="1:58" ht="12.75" hidden="1">
      <c r="A887" s="1"/>
      <c r="B887" s="1"/>
      <c r="C887" s="1"/>
      <c r="D887" s="1"/>
      <c r="E887" s="1"/>
      <c r="F887" s="1"/>
      <c r="G887" s="1"/>
      <c r="H887" s="1" t="s">
        <v>82</v>
      </c>
      <c r="I887" s="1"/>
      <c r="J887" s="1"/>
      <c r="L887" s="1"/>
      <c r="M887" s="5"/>
      <c r="N887" s="5"/>
      <c r="O887" s="1"/>
      <c r="P887" s="1"/>
      <c r="Q887" s="98"/>
      <c r="R887" s="98"/>
      <c r="S887" s="98"/>
      <c r="T887" s="98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</row>
    <row r="888" spans="1:58" ht="12.75" hidden="1">
      <c r="A888" s="1"/>
      <c r="B888" s="1"/>
      <c r="C888" s="1"/>
      <c r="D888" s="1"/>
      <c r="E888" s="1"/>
      <c r="F888" s="1"/>
      <c r="G888" s="1"/>
      <c r="H888" s="1" t="s">
        <v>4</v>
      </c>
      <c r="I888" s="1"/>
      <c r="J888" s="1"/>
      <c r="L888" s="1"/>
      <c r="M888" s="5"/>
      <c r="N888" s="5"/>
      <c r="O888" s="1"/>
      <c r="P888" s="1"/>
      <c r="Q888" s="98"/>
      <c r="R888" s="98"/>
      <c r="S888" s="98"/>
      <c r="T888" s="98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</row>
    <row r="889" spans="1:58" ht="12.75" hidden="1">
      <c r="A889" s="1"/>
      <c r="B889" s="1"/>
      <c r="C889" s="1"/>
      <c r="D889" s="1"/>
      <c r="E889" s="1"/>
      <c r="F889" s="1"/>
      <c r="G889" s="1"/>
      <c r="H889" s="1" t="s">
        <v>33</v>
      </c>
      <c r="I889" s="1"/>
      <c r="J889" s="1"/>
      <c r="L889" s="1"/>
      <c r="M889" s="5"/>
      <c r="N889" s="5"/>
      <c r="O889" s="1"/>
      <c r="P889" s="1"/>
      <c r="Q889" s="98"/>
      <c r="R889" s="98"/>
      <c r="S889" s="98"/>
      <c r="T889" s="98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</row>
    <row r="890" spans="1:58" ht="12.75" hidden="1">
      <c r="A890" s="1"/>
      <c r="B890" s="1"/>
      <c r="C890" s="1"/>
      <c r="D890" s="1"/>
      <c r="E890" s="1"/>
      <c r="F890" s="1"/>
      <c r="G890" s="1"/>
      <c r="H890" s="1" t="s">
        <v>912</v>
      </c>
      <c r="I890" s="1"/>
      <c r="J890" s="1"/>
      <c r="L890" s="1"/>
      <c r="M890" s="5"/>
      <c r="N890" s="5"/>
      <c r="O890" s="1"/>
      <c r="P890" s="1"/>
      <c r="Q890" s="98"/>
      <c r="R890" s="98"/>
      <c r="S890" s="98"/>
      <c r="T890" s="98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</row>
    <row r="891" spans="1:58" ht="12.75" hidden="1">
      <c r="A891" s="1"/>
      <c r="B891" s="1"/>
      <c r="C891" s="1"/>
      <c r="D891" s="1"/>
      <c r="E891" s="1"/>
      <c r="F891" s="1"/>
      <c r="G891" s="1"/>
      <c r="H891" s="1" t="s">
        <v>373</v>
      </c>
      <c r="I891" s="1"/>
      <c r="J891" s="1"/>
      <c r="L891" s="1"/>
      <c r="M891" s="5"/>
      <c r="N891" s="5"/>
      <c r="O891" s="1"/>
      <c r="P891" s="1"/>
      <c r="Q891" s="98"/>
      <c r="R891" s="98"/>
      <c r="S891" s="98"/>
      <c r="T891" s="98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</row>
    <row r="892" spans="1:58" ht="12.75" hidden="1">
      <c r="A892" s="1"/>
      <c r="B892" s="1"/>
      <c r="C892" s="1"/>
      <c r="D892" s="1"/>
      <c r="E892" s="1"/>
      <c r="F892" s="1"/>
      <c r="G892" s="1"/>
      <c r="H892" s="1" t="s">
        <v>374</v>
      </c>
      <c r="I892" s="1"/>
      <c r="J892" s="1"/>
      <c r="L892" s="1"/>
      <c r="M892" s="5"/>
      <c r="N892" s="5"/>
      <c r="O892" s="1"/>
      <c r="P892" s="1"/>
      <c r="Q892" s="98"/>
      <c r="R892" s="98"/>
      <c r="S892" s="98"/>
      <c r="T892" s="98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</row>
    <row r="893" spans="1:58" ht="12.75" hidden="1">
      <c r="A893" s="1"/>
      <c r="B893" s="1"/>
      <c r="C893" s="1"/>
      <c r="D893" s="1"/>
      <c r="E893" s="1"/>
      <c r="F893" s="1"/>
      <c r="G893" s="1"/>
      <c r="H893" s="1" t="s">
        <v>375</v>
      </c>
      <c r="I893" s="1"/>
      <c r="J893" s="1"/>
      <c r="L893" s="1"/>
      <c r="M893" s="5"/>
      <c r="N893" s="5"/>
      <c r="O893" s="1"/>
      <c r="P893" s="1"/>
      <c r="Q893" s="98"/>
      <c r="R893" s="98"/>
      <c r="S893" s="98"/>
      <c r="T893" s="98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</row>
    <row r="894" spans="1:58" ht="12.75" hidden="1">
      <c r="A894" s="1"/>
      <c r="B894" s="1"/>
      <c r="C894" s="1"/>
      <c r="D894" s="1"/>
      <c r="E894" s="1"/>
      <c r="F894" s="1"/>
      <c r="G894" s="1"/>
      <c r="H894" s="1" t="s">
        <v>523</v>
      </c>
      <c r="I894" s="1"/>
      <c r="J894" s="1"/>
      <c r="L894" s="1"/>
      <c r="M894" s="5"/>
      <c r="N894" s="5"/>
      <c r="O894" s="1"/>
      <c r="P894" s="1"/>
      <c r="Q894" s="98"/>
      <c r="R894" s="98"/>
      <c r="S894" s="98"/>
      <c r="T894" s="98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</row>
    <row r="895" spans="1:58" ht="12.75" hidden="1">
      <c r="A895" s="1"/>
      <c r="B895" s="1"/>
      <c r="C895" s="1"/>
      <c r="D895" s="1"/>
      <c r="E895" s="1"/>
      <c r="F895" s="1"/>
      <c r="G895" s="1"/>
      <c r="H895" s="1" t="s">
        <v>839</v>
      </c>
      <c r="I895" s="1"/>
      <c r="J895" s="1"/>
      <c r="L895" s="1"/>
      <c r="M895" s="5"/>
      <c r="N895" s="5"/>
      <c r="O895" s="1"/>
      <c r="P895" s="1"/>
      <c r="Q895" s="98"/>
      <c r="R895" s="98"/>
      <c r="S895" s="98"/>
      <c r="T895" s="98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</row>
    <row r="896" spans="1:58" ht="12.75" hidden="1">
      <c r="A896" s="1"/>
      <c r="B896" s="1"/>
      <c r="C896" s="1"/>
      <c r="D896" s="1"/>
      <c r="E896" s="1"/>
      <c r="F896" s="1"/>
      <c r="G896" s="1"/>
      <c r="H896" s="1" t="s">
        <v>1051</v>
      </c>
      <c r="I896" s="1"/>
      <c r="J896" s="1"/>
      <c r="L896" s="1"/>
      <c r="M896" s="5"/>
      <c r="N896" s="5"/>
      <c r="O896" s="1"/>
      <c r="P896" s="1"/>
      <c r="Q896" s="98"/>
      <c r="R896" s="98"/>
      <c r="S896" s="98"/>
      <c r="T896" s="98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</row>
    <row r="897" spans="1:58" ht="12.75" hidden="1">
      <c r="A897" s="1"/>
      <c r="B897" s="1"/>
      <c r="C897" s="1"/>
      <c r="D897" s="1"/>
      <c r="E897" s="1"/>
      <c r="F897" s="1"/>
      <c r="G897" s="1"/>
      <c r="H897" s="1" t="s">
        <v>913</v>
      </c>
      <c r="I897" s="1"/>
      <c r="J897" s="1"/>
      <c r="L897" s="1"/>
      <c r="M897" s="5"/>
      <c r="N897" s="5"/>
      <c r="O897" s="1"/>
      <c r="P897" s="1"/>
      <c r="Q897" s="98"/>
      <c r="R897" s="98"/>
      <c r="S897" s="98"/>
      <c r="T897" s="98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</row>
    <row r="898" spans="1:58" ht="12.75" hidden="1">
      <c r="A898" s="1"/>
      <c r="B898" s="1"/>
      <c r="C898" s="1"/>
      <c r="D898" s="1"/>
      <c r="E898" s="1"/>
      <c r="F898" s="1"/>
      <c r="G898" s="1"/>
      <c r="H898" s="1" t="s">
        <v>376</v>
      </c>
      <c r="I898" s="1"/>
      <c r="J898" s="1"/>
      <c r="L898" s="1"/>
      <c r="M898" s="5"/>
      <c r="N898" s="5"/>
      <c r="O898" s="1"/>
      <c r="P898" s="1"/>
      <c r="Q898" s="98"/>
      <c r="R898" s="98"/>
      <c r="S898" s="98"/>
      <c r="T898" s="98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</row>
    <row r="899" spans="1:58" ht="12.75" hidden="1">
      <c r="A899" s="1"/>
      <c r="B899" s="1"/>
      <c r="C899" s="1"/>
      <c r="D899" s="1"/>
      <c r="E899" s="1"/>
      <c r="F899" s="1"/>
      <c r="G899" s="1"/>
      <c r="H899" s="1" t="s">
        <v>377</v>
      </c>
      <c r="I899" s="1"/>
      <c r="J899" s="1"/>
      <c r="L899" s="1"/>
      <c r="M899" s="5"/>
      <c r="N899" s="5"/>
      <c r="O899" s="1"/>
      <c r="P899" s="1"/>
      <c r="Q899" s="98"/>
      <c r="R899" s="98"/>
      <c r="S899" s="98"/>
      <c r="T899" s="98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</row>
    <row r="900" spans="1:58" ht="12.75" hidden="1">
      <c r="A900" s="1"/>
      <c r="B900" s="1"/>
      <c r="C900" s="1"/>
      <c r="D900" s="1"/>
      <c r="E900" s="1"/>
      <c r="F900" s="1"/>
      <c r="G900" s="1"/>
      <c r="H900" s="1" t="s">
        <v>816</v>
      </c>
      <c r="I900" s="1"/>
      <c r="J900" s="1"/>
      <c r="L900" s="1"/>
      <c r="M900" s="5"/>
      <c r="N900" s="5"/>
      <c r="O900" s="1"/>
      <c r="P900" s="1"/>
      <c r="Q900" s="98"/>
      <c r="R900" s="98"/>
      <c r="S900" s="98"/>
      <c r="T900" s="98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</row>
    <row r="901" spans="1:58" ht="12.75" hidden="1">
      <c r="A901" s="1"/>
      <c r="B901" s="1"/>
      <c r="C901" s="1"/>
      <c r="D901" s="1"/>
      <c r="E901" s="1"/>
      <c r="F901" s="1"/>
      <c r="G901" s="1"/>
      <c r="H901" s="1" t="s">
        <v>684</v>
      </c>
      <c r="I901" s="1"/>
      <c r="J901" s="1"/>
      <c r="L901" s="1"/>
      <c r="M901" s="5"/>
      <c r="N901" s="5"/>
      <c r="O901" s="1"/>
      <c r="P901" s="1"/>
      <c r="Q901" s="98"/>
      <c r="R901" s="98"/>
      <c r="S901" s="98"/>
      <c r="T901" s="98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</row>
    <row r="902" spans="1:58" ht="12.75" hidden="1">
      <c r="A902" s="1"/>
      <c r="B902" s="1"/>
      <c r="C902" s="1"/>
      <c r="D902" s="1"/>
      <c r="E902" s="1"/>
      <c r="F902" s="1"/>
      <c r="G902" s="1"/>
      <c r="H902" s="1" t="s">
        <v>592</v>
      </c>
      <c r="I902" s="1"/>
      <c r="J902" s="1"/>
      <c r="L902" s="1"/>
      <c r="M902" s="5"/>
      <c r="N902" s="5"/>
      <c r="O902" s="1"/>
      <c r="P902" s="1"/>
      <c r="Q902" s="98"/>
      <c r="R902" s="98"/>
      <c r="S902" s="98"/>
      <c r="T902" s="98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</row>
    <row r="903" spans="1:58" ht="12.75" hidden="1">
      <c r="A903" s="1"/>
      <c r="B903" s="1"/>
      <c r="C903" s="1"/>
      <c r="D903" s="1"/>
      <c r="E903" s="1"/>
      <c r="F903" s="1"/>
      <c r="G903" s="1"/>
      <c r="H903" s="1" t="s">
        <v>593</v>
      </c>
      <c r="I903" s="1"/>
      <c r="J903" s="1"/>
      <c r="L903" s="1"/>
      <c r="M903" s="5"/>
      <c r="N903" s="5"/>
      <c r="O903" s="1"/>
      <c r="P903" s="1"/>
      <c r="Q903" s="98"/>
      <c r="R903" s="98"/>
      <c r="S903" s="98"/>
      <c r="T903" s="98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</row>
    <row r="904" spans="1:58" ht="12.75" hidden="1">
      <c r="A904" s="1"/>
      <c r="B904" s="1"/>
      <c r="C904" s="1"/>
      <c r="D904" s="1"/>
      <c r="E904" s="1"/>
      <c r="F904" s="1"/>
      <c r="G904" s="1"/>
      <c r="H904" s="1" t="s">
        <v>524</v>
      </c>
      <c r="I904" s="1"/>
      <c r="J904" s="1"/>
      <c r="L904" s="1"/>
      <c r="M904" s="5"/>
      <c r="N904" s="5"/>
      <c r="O904" s="1"/>
      <c r="P904" s="1"/>
      <c r="Q904" s="98"/>
      <c r="R904" s="98"/>
      <c r="S904" s="98"/>
      <c r="T904" s="98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</row>
    <row r="905" spans="1:58" ht="12.75" hidden="1">
      <c r="A905" s="1"/>
      <c r="B905" s="1"/>
      <c r="C905" s="1"/>
      <c r="D905" s="1"/>
      <c r="E905" s="1"/>
      <c r="F905" s="1"/>
      <c r="G905" s="1"/>
      <c r="H905" s="1" t="s">
        <v>914</v>
      </c>
      <c r="I905" s="1"/>
      <c r="J905" s="1"/>
      <c r="L905" s="1"/>
      <c r="M905" s="5"/>
      <c r="N905" s="5"/>
      <c r="O905" s="1"/>
      <c r="P905" s="1"/>
      <c r="Q905" s="98"/>
      <c r="R905" s="98"/>
      <c r="S905" s="98"/>
      <c r="T905" s="98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</row>
    <row r="906" spans="1:58" ht="12.75" hidden="1">
      <c r="A906" s="1"/>
      <c r="B906" s="1"/>
      <c r="C906" s="1"/>
      <c r="D906" s="1"/>
      <c r="E906" s="1"/>
      <c r="F906" s="1"/>
      <c r="G906" s="1"/>
      <c r="H906" s="1" t="s">
        <v>120</v>
      </c>
      <c r="I906" s="1"/>
      <c r="J906" s="1"/>
      <c r="L906" s="1"/>
      <c r="M906" s="5"/>
      <c r="N906" s="5"/>
      <c r="O906" s="1"/>
      <c r="P906" s="1"/>
      <c r="Q906" s="98"/>
      <c r="R906" s="98"/>
      <c r="S906" s="98"/>
      <c r="T906" s="98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</row>
    <row r="907" spans="1:58" ht="12.75" hidden="1">
      <c r="A907" s="1"/>
      <c r="B907" s="1"/>
      <c r="C907" s="1"/>
      <c r="D907" s="1"/>
      <c r="E907" s="1"/>
      <c r="F907" s="1"/>
      <c r="G907" s="1"/>
      <c r="H907" s="1" t="s">
        <v>5</v>
      </c>
      <c r="I907" s="1"/>
      <c r="J907" s="1"/>
      <c r="L907" s="1"/>
      <c r="M907" s="5"/>
      <c r="N907" s="5"/>
      <c r="O907" s="1"/>
      <c r="P907" s="1"/>
      <c r="Q907" s="98"/>
      <c r="R907" s="98"/>
      <c r="S907" s="98"/>
      <c r="T907" s="98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</row>
    <row r="908" spans="1:58" ht="12.75" hidden="1">
      <c r="A908" s="1"/>
      <c r="B908" s="1"/>
      <c r="C908" s="1"/>
      <c r="D908" s="1"/>
      <c r="E908" s="1"/>
      <c r="F908" s="1"/>
      <c r="G908" s="1"/>
      <c r="H908" s="1" t="s">
        <v>594</v>
      </c>
      <c r="I908" s="1"/>
      <c r="J908" s="1"/>
      <c r="L908" s="1"/>
      <c r="M908" s="5"/>
      <c r="N908" s="5"/>
      <c r="O908" s="1"/>
      <c r="P908" s="1"/>
      <c r="Q908" s="98"/>
      <c r="R908" s="98"/>
      <c r="S908" s="98"/>
      <c r="T908" s="98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</row>
    <row r="909" spans="1:58" ht="12.75" hidden="1">
      <c r="A909" s="1"/>
      <c r="B909" s="1"/>
      <c r="C909" s="1"/>
      <c r="D909" s="1"/>
      <c r="E909" s="1"/>
      <c r="F909" s="1"/>
      <c r="G909" s="1"/>
      <c r="H909" s="1" t="s">
        <v>378</v>
      </c>
      <c r="I909" s="1"/>
      <c r="J909" s="1"/>
      <c r="L909" s="1"/>
      <c r="M909" s="5"/>
      <c r="N909" s="5"/>
      <c r="O909" s="1"/>
      <c r="P909" s="1"/>
      <c r="Q909" s="98"/>
      <c r="R909" s="98"/>
      <c r="S909" s="98"/>
      <c r="T909" s="98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</row>
    <row r="910" spans="1:58" ht="12.75" hidden="1">
      <c r="A910" s="1"/>
      <c r="B910" s="1"/>
      <c r="C910" s="1"/>
      <c r="D910" s="1"/>
      <c r="E910" s="1"/>
      <c r="F910" s="1"/>
      <c r="G910" s="1"/>
      <c r="H910" s="1" t="s">
        <v>525</v>
      </c>
      <c r="I910" s="1"/>
      <c r="J910" s="1"/>
      <c r="L910" s="1"/>
      <c r="M910" s="5"/>
      <c r="N910" s="5"/>
      <c r="O910" s="1"/>
      <c r="P910" s="1"/>
      <c r="Q910" s="98"/>
      <c r="R910" s="98"/>
      <c r="S910" s="98"/>
      <c r="T910" s="98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</row>
    <row r="911" spans="1:58" ht="12.75" hidden="1">
      <c r="A911" s="1"/>
      <c r="B911" s="1"/>
      <c r="C911" s="1"/>
      <c r="D911" s="1"/>
      <c r="E911" s="1"/>
      <c r="F911" s="1"/>
      <c r="G911" s="1"/>
      <c r="H911" s="1" t="s">
        <v>6</v>
      </c>
      <c r="I911" s="1"/>
      <c r="J911" s="1"/>
      <c r="L911" s="1"/>
      <c r="M911" s="5"/>
      <c r="N911" s="5"/>
      <c r="O911" s="1"/>
      <c r="P911" s="1"/>
      <c r="Q911" s="98"/>
      <c r="R911" s="98"/>
      <c r="S911" s="98"/>
      <c r="T911" s="98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</row>
    <row r="912" spans="1:58" ht="12.75" hidden="1">
      <c r="A912" s="1"/>
      <c r="B912" s="1"/>
      <c r="C912" s="1"/>
      <c r="D912" s="1"/>
      <c r="E912" s="1"/>
      <c r="F912" s="1"/>
      <c r="G912" s="1"/>
      <c r="H912" s="1" t="s">
        <v>379</v>
      </c>
      <c r="I912" s="1"/>
      <c r="J912" s="1"/>
      <c r="L912" s="1"/>
      <c r="M912" s="5"/>
      <c r="N912" s="5"/>
      <c r="O912" s="1"/>
      <c r="P912" s="1"/>
      <c r="Q912" s="98"/>
      <c r="R912" s="98"/>
      <c r="S912" s="98"/>
      <c r="T912" s="98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</row>
    <row r="913" spans="1:58" ht="12.75" hidden="1">
      <c r="A913" s="1"/>
      <c r="B913" s="1"/>
      <c r="C913" s="1"/>
      <c r="D913" s="1"/>
      <c r="E913" s="1"/>
      <c r="F913" s="1"/>
      <c r="G913" s="1"/>
      <c r="H913" s="1" t="s">
        <v>762</v>
      </c>
      <c r="I913" s="1"/>
      <c r="J913" s="1"/>
      <c r="L913" s="1"/>
      <c r="M913" s="5"/>
      <c r="N913" s="5"/>
      <c r="O913" s="1"/>
      <c r="P913" s="1"/>
      <c r="Q913" s="98"/>
      <c r="R913" s="98"/>
      <c r="S913" s="98"/>
      <c r="T913" s="98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</row>
    <row r="914" spans="1:58" ht="12.75" hidden="1">
      <c r="A914" s="1"/>
      <c r="B914" s="1"/>
      <c r="C914" s="1"/>
      <c r="D914" s="1"/>
      <c r="E914" s="1"/>
      <c r="F914" s="1"/>
      <c r="G914" s="1"/>
      <c r="H914" s="1" t="s">
        <v>380</v>
      </c>
      <c r="I914" s="1"/>
      <c r="J914" s="1"/>
      <c r="L914" s="1"/>
      <c r="M914" s="5"/>
      <c r="N914" s="5"/>
      <c r="O914" s="1"/>
      <c r="P914" s="1"/>
      <c r="Q914" s="98"/>
      <c r="R914" s="98"/>
      <c r="S914" s="98"/>
      <c r="T914" s="98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</row>
    <row r="915" spans="1:58" ht="12.75" hidden="1">
      <c r="A915" s="1"/>
      <c r="B915" s="1"/>
      <c r="C915" s="1"/>
      <c r="D915" s="1"/>
      <c r="E915" s="1"/>
      <c r="F915" s="1"/>
      <c r="G915" s="1"/>
      <c r="H915" s="1" t="s">
        <v>7</v>
      </c>
      <c r="I915" s="1"/>
      <c r="J915" s="1"/>
      <c r="L915" s="1"/>
      <c r="M915" s="5"/>
      <c r="N915" s="5"/>
      <c r="O915" s="1"/>
      <c r="P915" s="1"/>
      <c r="Q915" s="98"/>
      <c r="R915" s="98"/>
      <c r="S915" s="98"/>
      <c r="T915" s="98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</row>
    <row r="916" spans="1:58" ht="12.75" hidden="1">
      <c r="A916" s="1"/>
      <c r="B916" s="1"/>
      <c r="C916" s="1"/>
      <c r="D916" s="1"/>
      <c r="E916" s="1"/>
      <c r="F916" s="1"/>
      <c r="G916" s="1"/>
      <c r="H916" s="1" t="s">
        <v>685</v>
      </c>
      <c r="I916" s="1"/>
      <c r="J916" s="1"/>
      <c r="L916" s="1"/>
      <c r="M916" s="5"/>
      <c r="N916" s="5"/>
      <c r="O916" s="1"/>
      <c r="P916" s="1"/>
      <c r="Q916" s="98"/>
      <c r="R916" s="98"/>
      <c r="S916" s="98"/>
      <c r="T916" s="98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</row>
    <row r="917" spans="1:58" ht="12.75" hidden="1">
      <c r="A917" s="1"/>
      <c r="B917" s="1"/>
      <c r="C917" s="1"/>
      <c r="D917" s="1"/>
      <c r="E917" s="1"/>
      <c r="F917" s="1"/>
      <c r="G917" s="1"/>
      <c r="H917" s="1" t="s">
        <v>126</v>
      </c>
      <c r="I917" s="1"/>
      <c r="J917" s="1"/>
      <c r="L917" s="1"/>
      <c r="M917" s="5"/>
      <c r="N917" s="5"/>
      <c r="O917" s="1"/>
      <c r="P917" s="1"/>
      <c r="Q917" s="98"/>
      <c r="R917" s="98"/>
      <c r="S917" s="98"/>
      <c r="T917" s="98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</row>
    <row r="918" spans="1:58" ht="12.75" hidden="1">
      <c r="A918" s="1"/>
      <c r="B918" s="1"/>
      <c r="C918" s="1"/>
      <c r="D918" s="1"/>
      <c r="E918" s="1"/>
      <c r="F918" s="1"/>
      <c r="G918" s="1"/>
      <c r="H918" s="1" t="s">
        <v>964</v>
      </c>
      <c r="I918" s="1"/>
      <c r="J918" s="1"/>
      <c r="L918" s="1"/>
      <c r="M918" s="5"/>
      <c r="N918" s="5"/>
      <c r="O918" s="1"/>
      <c r="P918" s="1"/>
      <c r="Q918" s="98"/>
      <c r="R918" s="98"/>
      <c r="S918" s="98"/>
      <c r="T918" s="98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</row>
    <row r="919" spans="1:58" ht="12.75" hidden="1">
      <c r="A919" s="1"/>
      <c r="B919" s="1"/>
      <c r="C919" s="1"/>
      <c r="D919" s="1"/>
      <c r="E919" s="1"/>
      <c r="F919" s="1"/>
      <c r="G919" s="1"/>
      <c r="H919" s="1" t="s">
        <v>1052</v>
      </c>
      <c r="I919" s="1"/>
      <c r="J919" s="1"/>
      <c r="L919" s="1"/>
      <c r="M919" s="5"/>
      <c r="N919" s="5"/>
      <c r="O919" s="1"/>
      <c r="P919" s="1"/>
      <c r="Q919" s="98"/>
      <c r="R919" s="98"/>
      <c r="S919" s="98"/>
      <c r="T919" s="98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</row>
    <row r="920" spans="1:58" ht="12.75" hidden="1">
      <c r="A920" s="1"/>
      <c r="B920" s="1"/>
      <c r="C920" s="1"/>
      <c r="D920" s="1"/>
      <c r="E920" s="1"/>
      <c r="F920" s="1"/>
      <c r="G920" s="1"/>
      <c r="H920" s="1" t="s">
        <v>34</v>
      </c>
      <c r="I920" s="1"/>
      <c r="J920" s="1"/>
      <c r="L920" s="1"/>
      <c r="M920" s="5"/>
      <c r="N920" s="5"/>
      <c r="O920" s="1"/>
      <c r="P920" s="1"/>
      <c r="Q920" s="98"/>
      <c r="R920" s="98"/>
      <c r="S920" s="98"/>
      <c r="T920" s="98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</row>
    <row r="921" spans="1:58" ht="12.75" hidden="1">
      <c r="A921" s="1"/>
      <c r="B921" s="1"/>
      <c r="C921" s="1"/>
      <c r="D921" s="1"/>
      <c r="E921" s="1"/>
      <c r="F921" s="1"/>
      <c r="G921" s="1"/>
      <c r="H921" s="1" t="s">
        <v>381</v>
      </c>
      <c r="I921" s="1"/>
      <c r="J921" s="1"/>
      <c r="L921" s="1"/>
      <c r="M921" s="5"/>
      <c r="N921" s="5"/>
      <c r="O921" s="1"/>
      <c r="P921" s="1"/>
      <c r="Q921" s="98"/>
      <c r="R921" s="98"/>
      <c r="S921" s="98"/>
      <c r="T921" s="98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</row>
    <row r="922" spans="1:58" ht="12.75" hidden="1">
      <c r="A922" s="1"/>
      <c r="B922" s="1"/>
      <c r="C922" s="1"/>
      <c r="D922" s="1"/>
      <c r="E922" s="1"/>
      <c r="F922" s="1"/>
      <c r="G922" s="1"/>
      <c r="H922" s="1" t="s">
        <v>382</v>
      </c>
      <c r="I922" s="1"/>
      <c r="J922" s="1"/>
      <c r="L922" s="1"/>
      <c r="M922" s="5"/>
      <c r="N922" s="5"/>
      <c r="O922" s="1"/>
      <c r="P922" s="1"/>
      <c r="Q922" s="98"/>
      <c r="R922" s="98"/>
      <c r="S922" s="98"/>
      <c r="T922" s="98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</row>
    <row r="923" spans="1:58" ht="12.75" hidden="1">
      <c r="A923" s="1"/>
      <c r="B923" s="1"/>
      <c r="C923" s="1"/>
      <c r="D923" s="1"/>
      <c r="E923" s="1"/>
      <c r="F923" s="1"/>
      <c r="G923" s="1"/>
      <c r="H923" s="1" t="s">
        <v>526</v>
      </c>
      <c r="I923" s="1"/>
      <c r="J923" s="1"/>
      <c r="L923" s="1"/>
      <c r="M923" s="5"/>
      <c r="N923" s="5"/>
      <c r="O923" s="1"/>
      <c r="P923" s="1"/>
      <c r="Q923" s="98"/>
      <c r="R923" s="98"/>
      <c r="S923" s="98"/>
      <c r="T923" s="98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</row>
    <row r="924" spans="1:58" ht="12.75" hidden="1">
      <c r="A924" s="1"/>
      <c r="B924" s="1"/>
      <c r="C924" s="1"/>
      <c r="D924" s="1"/>
      <c r="E924" s="1"/>
      <c r="F924" s="1"/>
      <c r="G924" s="1"/>
      <c r="H924" s="1" t="s">
        <v>1008</v>
      </c>
      <c r="I924" s="1"/>
      <c r="J924" s="1"/>
      <c r="L924" s="1"/>
      <c r="M924" s="5"/>
      <c r="N924" s="5"/>
      <c r="O924" s="1"/>
      <c r="P924" s="1"/>
      <c r="Q924" s="98"/>
      <c r="R924" s="98"/>
      <c r="S924" s="98"/>
      <c r="T924" s="98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</row>
    <row r="925" spans="1:58" ht="12.75" hidden="1">
      <c r="A925" s="1"/>
      <c r="B925" s="1"/>
      <c r="C925" s="1"/>
      <c r="D925" s="1"/>
      <c r="E925" s="1"/>
      <c r="F925" s="1"/>
      <c r="G925" s="1"/>
      <c r="H925" s="1" t="s">
        <v>1053</v>
      </c>
      <c r="I925" s="1"/>
      <c r="J925" s="1"/>
      <c r="L925" s="1"/>
      <c r="M925" s="5"/>
      <c r="N925" s="5"/>
      <c r="O925" s="1"/>
      <c r="P925" s="1"/>
      <c r="Q925" s="98"/>
      <c r="R925" s="98"/>
      <c r="S925" s="98"/>
      <c r="T925" s="98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</row>
    <row r="926" spans="1:58" ht="12.75" hidden="1">
      <c r="A926" s="1"/>
      <c r="B926" s="1"/>
      <c r="C926" s="1"/>
      <c r="D926" s="1"/>
      <c r="E926" s="1"/>
      <c r="F926" s="1"/>
      <c r="G926" s="1"/>
      <c r="H926" s="1" t="s">
        <v>383</v>
      </c>
      <c r="I926" s="1"/>
      <c r="J926" s="1"/>
      <c r="L926" s="1"/>
      <c r="M926" s="5"/>
      <c r="N926" s="5"/>
      <c r="O926" s="1"/>
      <c r="P926" s="1"/>
      <c r="Q926" s="98"/>
      <c r="R926" s="98"/>
      <c r="S926" s="98"/>
      <c r="T926" s="98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</row>
    <row r="927" spans="1:58" ht="12.75" hidden="1">
      <c r="A927" s="1"/>
      <c r="B927" s="1"/>
      <c r="C927" s="1"/>
      <c r="D927" s="1"/>
      <c r="E927" s="1"/>
      <c r="F927" s="1"/>
      <c r="G927" s="1"/>
      <c r="H927" s="1" t="s">
        <v>527</v>
      </c>
      <c r="I927" s="1"/>
      <c r="J927" s="1"/>
      <c r="L927" s="1"/>
      <c r="M927" s="5"/>
      <c r="N927" s="5"/>
      <c r="O927" s="1"/>
      <c r="P927" s="1"/>
      <c r="Q927" s="98"/>
      <c r="R927" s="98"/>
      <c r="S927" s="98"/>
      <c r="T927" s="98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</row>
    <row r="928" spans="1:58" ht="12.75" hidden="1">
      <c r="A928" s="1"/>
      <c r="B928" s="1"/>
      <c r="C928" s="1"/>
      <c r="D928" s="1"/>
      <c r="E928" s="1"/>
      <c r="F928" s="1"/>
      <c r="G928" s="1"/>
      <c r="H928" s="1" t="s">
        <v>83</v>
      </c>
      <c r="I928" s="1"/>
      <c r="J928" s="1"/>
      <c r="L928" s="1"/>
      <c r="M928" s="5"/>
      <c r="N928" s="5"/>
      <c r="O928" s="1"/>
      <c r="P928" s="1"/>
      <c r="Q928" s="98"/>
      <c r="R928" s="98"/>
      <c r="S928" s="98"/>
      <c r="T928" s="98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</row>
    <row r="929" spans="1:58" ht="12.75" hidden="1">
      <c r="A929" s="1"/>
      <c r="B929" s="1"/>
      <c r="C929" s="1"/>
      <c r="D929" s="1"/>
      <c r="E929" s="1"/>
      <c r="F929" s="1"/>
      <c r="G929" s="1"/>
      <c r="H929" s="1" t="s">
        <v>686</v>
      </c>
      <c r="I929" s="1"/>
      <c r="J929" s="1"/>
      <c r="L929" s="1"/>
      <c r="M929" s="5"/>
      <c r="N929" s="5"/>
      <c r="O929" s="1"/>
      <c r="P929" s="1"/>
      <c r="Q929" s="98"/>
      <c r="R929" s="98"/>
      <c r="S929" s="98"/>
      <c r="T929" s="98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</row>
    <row r="930" spans="1:58" ht="12.75" hidden="1">
      <c r="A930" s="1"/>
      <c r="B930" s="1"/>
      <c r="C930" s="1"/>
      <c r="D930" s="1"/>
      <c r="E930" s="1"/>
      <c r="F930" s="1"/>
      <c r="G930" s="1"/>
      <c r="H930" s="1" t="s">
        <v>109</v>
      </c>
      <c r="I930" s="1"/>
      <c r="J930" s="1"/>
      <c r="L930" s="1"/>
      <c r="M930" s="5"/>
      <c r="N930" s="5"/>
      <c r="O930" s="1"/>
      <c r="P930" s="1"/>
      <c r="Q930" s="98"/>
      <c r="R930" s="98"/>
      <c r="S930" s="98"/>
      <c r="T930" s="98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</row>
    <row r="931" spans="1:58" ht="12.75" hidden="1">
      <c r="A931" s="1"/>
      <c r="B931" s="1"/>
      <c r="C931" s="1"/>
      <c r="D931" s="1"/>
      <c r="E931" s="1"/>
      <c r="F931" s="1"/>
      <c r="G931" s="1"/>
      <c r="H931" s="1" t="s">
        <v>35</v>
      </c>
      <c r="I931" s="1"/>
      <c r="J931" s="1"/>
      <c r="L931" s="1"/>
      <c r="M931" s="5"/>
      <c r="N931" s="5"/>
      <c r="O931" s="1"/>
      <c r="P931" s="1"/>
      <c r="Q931" s="98"/>
      <c r="R931" s="98"/>
      <c r="S931" s="98"/>
      <c r="T931" s="98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</row>
    <row r="932" spans="1:58" ht="12.75" hidden="1">
      <c r="A932" s="1"/>
      <c r="B932" s="1"/>
      <c r="C932" s="1"/>
      <c r="D932" s="1"/>
      <c r="E932" s="1"/>
      <c r="F932" s="1"/>
      <c r="G932" s="1"/>
      <c r="H932" s="1" t="s">
        <v>817</v>
      </c>
      <c r="I932" s="1"/>
      <c r="J932" s="1"/>
      <c r="L932" s="1"/>
      <c r="M932" s="5"/>
      <c r="N932" s="5"/>
      <c r="O932" s="1"/>
      <c r="P932" s="1"/>
      <c r="Q932" s="98"/>
      <c r="R932" s="98"/>
      <c r="S932" s="98"/>
      <c r="T932" s="98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</row>
    <row r="933" spans="1:58" ht="12.75" hidden="1">
      <c r="A933" s="1"/>
      <c r="B933" s="1"/>
      <c r="C933" s="1"/>
      <c r="D933" s="1"/>
      <c r="E933" s="1"/>
      <c r="F933" s="1"/>
      <c r="G933" s="1"/>
      <c r="H933" s="1" t="s">
        <v>1054</v>
      </c>
      <c r="I933" s="1"/>
      <c r="J933" s="1"/>
      <c r="L933" s="1"/>
      <c r="M933" s="5"/>
      <c r="N933" s="5"/>
      <c r="O933" s="1"/>
      <c r="P933" s="1"/>
      <c r="Q933" s="98"/>
      <c r="R933" s="98"/>
      <c r="S933" s="98"/>
      <c r="T933" s="98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</row>
    <row r="934" spans="1:58" ht="12.75" hidden="1">
      <c r="A934" s="1"/>
      <c r="B934" s="1"/>
      <c r="C934" s="1"/>
      <c r="D934" s="1"/>
      <c r="E934" s="1"/>
      <c r="F934" s="1"/>
      <c r="G934" s="1"/>
      <c r="H934" s="1" t="s">
        <v>595</v>
      </c>
      <c r="I934" s="1"/>
      <c r="J934" s="1"/>
      <c r="L934" s="1"/>
      <c r="M934" s="5"/>
      <c r="N934" s="5"/>
      <c r="O934" s="1"/>
      <c r="P934" s="1"/>
      <c r="Q934" s="98"/>
      <c r="R934" s="98"/>
      <c r="S934" s="98"/>
      <c r="T934" s="98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</row>
    <row r="935" spans="1:58" ht="12.75" hidden="1">
      <c r="A935" s="1"/>
      <c r="B935" s="1"/>
      <c r="C935" s="1"/>
      <c r="D935" s="1"/>
      <c r="E935" s="1"/>
      <c r="F935" s="1"/>
      <c r="G935" s="1"/>
      <c r="H935" s="1" t="s">
        <v>687</v>
      </c>
      <c r="I935" s="1"/>
      <c r="J935" s="1"/>
      <c r="L935" s="1"/>
      <c r="M935" s="5"/>
      <c r="N935" s="5"/>
      <c r="O935" s="1"/>
      <c r="P935" s="1"/>
      <c r="Q935" s="98"/>
      <c r="R935" s="98"/>
      <c r="S935" s="98"/>
      <c r="T935" s="98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</row>
    <row r="936" spans="1:58" ht="12.75" hidden="1">
      <c r="A936" s="1"/>
      <c r="B936" s="1"/>
      <c r="C936" s="1"/>
      <c r="D936" s="1"/>
      <c r="E936" s="1"/>
      <c r="F936" s="1"/>
      <c r="G936" s="1"/>
      <c r="H936" s="1" t="s">
        <v>8</v>
      </c>
      <c r="I936" s="1"/>
      <c r="J936" s="1"/>
      <c r="L936" s="1"/>
      <c r="M936" s="5"/>
      <c r="N936" s="5"/>
      <c r="O936" s="1"/>
      <c r="P936" s="1"/>
      <c r="Q936" s="98"/>
      <c r="R936" s="98"/>
      <c r="S936" s="98"/>
      <c r="T936" s="98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</row>
    <row r="937" spans="1:58" ht="12.75" hidden="1">
      <c r="A937" s="1"/>
      <c r="B937" s="1"/>
      <c r="C937" s="1"/>
      <c r="D937" s="1"/>
      <c r="E937" s="1"/>
      <c r="F937" s="1"/>
      <c r="G937" s="1"/>
      <c r="H937" s="1" t="s">
        <v>384</v>
      </c>
      <c r="I937" s="1"/>
      <c r="J937" s="1"/>
      <c r="L937" s="1"/>
      <c r="M937" s="5"/>
      <c r="N937" s="5"/>
      <c r="O937" s="1"/>
      <c r="P937" s="1"/>
      <c r="Q937" s="98"/>
      <c r="R937" s="98"/>
      <c r="S937" s="98"/>
      <c r="T937" s="98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</row>
    <row r="938" spans="1:58" ht="12.75" hidden="1">
      <c r="A938" s="1"/>
      <c r="B938" s="1"/>
      <c r="C938" s="1"/>
      <c r="D938" s="1"/>
      <c r="E938" s="1"/>
      <c r="F938" s="1"/>
      <c r="G938" s="1"/>
      <c r="H938" s="1" t="s">
        <v>688</v>
      </c>
      <c r="I938" s="1"/>
      <c r="J938" s="1"/>
      <c r="L938" s="1"/>
      <c r="M938" s="5"/>
      <c r="N938" s="5"/>
      <c r="O938" s="1"/>
      <c r="P938" s="1"/>
      <c r="Q938" s="98"/>
      <c r="R938" s="98"/>
      <c r="S938" s="98"/>
      <c r="T938" s="98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</row>
    <row r="939" spans="1:58" ht="12.75" hidden="1">
      <c r="A939" s="1"/>
      <c r="B939" s="1"/>
      <c r="C939" s="1"/>
      <c r="D939" s="1"/>
      <c r="E939" s="1"/>
      <c r="F939" s="1"/>
      <c r="G939" s="1"/>
      <c r="H939" s="1" t="s">
        <v>36</v>
      </c>
      <c r="I939" s="1"/>
      <c r="J939" s="1"/>
      <c r="L939" s="1"/>
      <c r="M939" s="5"/>
      <c r="N939" s="5"/>
      <c r="O939" s="1"/>
      <c r="P939" s="1"/>
      <c r="Q939" s="98"/>
      <c r="R939" s="98"/>
      <c r="S939" s="98"/>
      <c r="T939" s="98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</row>
    <row r="940" spans="1:58" ht="12.75" hidden="1">
      <c r="A940" s="1"/>
      <c r="B940" s="1"/>
      <c r="C940" s="1"/>
      <c r="D940" s="1"/>
      <c r="E940" s="1"/>
      <c r="F940" s="1"/>
      <c r="G940" s="1"/>
      <c r="H940" s="1" t="s">
        <v>596</v>
      </c>
      <c r="I940" s="1"/>
      <c r="J940" s="1"/>
      <c r="L940" s="1"/>
      <c r="M940" s="5"/>
      <c r="N940" s="5"/>
      <c r="O940" s="1"/>
      <c r="P940" s="1"/>
      <c r="Q940" s="98"/>
      <c r="R940" s="98"/>
      <c r="S940" s="98"/>
      <c r="T940" s="98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</row>
    <row r="941" spans="1:58" ht="12.75" hidden="1">
      <c r="A941" s="1"/>
      <c r="B941" s="1"/>
      <c r="C941" s="1"/>
      <c r="D941" s="1"/>
      <c r="E941" s="1"/>
      <c r="F941" s="1"/>
      <c r="G941" s="1"/>
      <c r="H941" s="1" t="s">
        <v>385</v>
      </c>
      <c r="I941" s="1"/>
      <c r="J941" s="1"/>
      <c r="L941" s="1"/>
      <c r="M941" s="5"/>
      <c r="N941" s="5"/>
      <c r="O941" s="1"/>
      <c r="P941" s="1"/>
      <c r="Q941" s="98"/>
      <c r="R941" s="98"/>
      <c r="S941" s="98"/>
      <c r="T941" s="98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</row>
    <row r="942" spans="1:58" ht="12.75" hidden="1">
      <c r="A942" s="1"/>
      <c r="B942" s="1"/>
      <c r="C942" s="1"/>
      <c r="D942" s="1"/>
      <c r="E942" s="1"/>
      <c r="F942" s="1"/>
      <c r="G942" s="1"/>
      <c r="H942" s="1" t="s">
        <v>689</v>
      </c>
      <c r="I942" s="1"/>
      <c r="J942" s="1"/>
      <c r="L942" s="1"/>
      <c r="M942" s="5"/>
      <c r="N942" s="5"/>
      <c r="O942" s="1"/>
      <c r="P942" s="1"/>
      <c r="Q942" s="98"/>
      <c r="R942" s="98"/>
      <c r="S942" s="98"/>
      <c r="T942" s="98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</row>
    <row r="943" spans="1:58" ht="12.75" hidden="1">
      <c r="A943" s="1"/>
      <c r="B943" s="1"/>
      <c r="C943" s="1"/>
      <c r="D943" s="1"/>
      <c r="E943" s="1"/>
      <c r="F943" s="1"/>
      <c r="G943" s="1"/>
      <c r="H943" s="1" t="s">
        <v>528</v>
      </c>
      <c r="I943" s="1"/>
      <c r="J943" s="1"/>
      <c r="L943" s="1"/>
      <c r="M943" s="5"/>
      <c r="N943" s="5"/>
      <c r="O943" s="1"/>
      <c r="P943" s="1"/>
      <c r="Q943" s="98"/>
      <c r="R943" s="98"/>
      <c r="S943" s="98"/>
      <c r="T943" s="98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</row>
    <row r="944" spans="1:58" ht="12.75" hidden="1">
      <c r="A944" s="1"/>
      <c r="B944" s="1"/>
      <c r="C944" s="1"/>
      <c r="D944" s="1"/>
      <c r="E944" s="1"/>
      <c r="F944" s="1"/>
      <c r="G944" s="1"/>
      <c r="H944" s="1" t="s">
        <v>37</v>
      </c>
      <c r="I944" s="1"/>
      <c r="J944" s="1"/>
      <c r="L944" s="1"/>
      <c r="M944" s="5"/>
      <c r="N944" s="5"/>
      <c r="O944" s="1"/>
      <c r="P944" s="1"/>
      <c r="Q944" s="98"/>
      <c r="R944" s="98"/>
      <c r="S944" s="98"/>
      <c r="T944" s="98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</row>
    <row r="945" spans="1:58" ht="12.75" hidden="1">
      <c r="A945" s="1"/>
      <c r="B945" s="1"/>
      <c r="C945" s="1"/>
      <c r="D945" s="1"/>
      <c r="E945" s="1"/>
      <c r="F945" s="1"/>
      <c r="G945" s="1"/>
      <c r="H945" s="1" t="s">
        <v>386</v>
      </c>
      <c r="I945" s="1"/>
      <c r="J945" s="1"/>
      <c r="L945" s="1"/>
      <c r="M945" s="5"/>
      <c r="N945" s="5"/>
      <c r="O945" s="1"/>
      <c r="P945" s="1"/>
      <c r="Q945" s="98"/>
      <c r="R945" s="98"/>
      <c r="S945" s="98"/>
      <c r="T945" s="98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</row>
    <row r="946" spans="1:58" ht="12.75" hidden="1">
      <c r="A946" s="1"/>
      <c r="B946" s="1"/>
      <c r="C946" s="1"/>
      <c r="D946" s="1"/>
      <c r="E946" s="1"/>
      <c r="F946" s="1"/>
      <c r="G946" s="1"/>
      <c r="H946" s="1" t="s">
        <v>387</v>
      </c>
      <c r="I946" s="1"/>
      <c r="J946" s="1"/>
      <c r="L946" s="1"/>
      <c r="M946" s="5"/>
      <c r="N946" s="5"/>
      <c r="O946" s="1"/>
      <c r="P946" s="1"/>
      <c r="Q946" s="98"/>
      <c r="R946" s="98"/>
      <c r="S946" s="98"/>
      <c r="T946" s="98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</row>
    <row r="947" spans="1:58" ht="12.75" hidden="1">
      <c r="A947" s="1"/>
      <c r="B947" s="1"/>
      <c r="C947" s="1"/>
      <c r="D947" s="1"/>
      <c r="E947" s="1"/>
      <c r="F947" s="1"/>
      <c r="G947" s="1"/>
      <c r="H947" s="1" t="s">
        <v>529</v>
      </c>
      <c r="I947" s="1"/>
      <c r="J947" s="1"/>
      <c r="L947" s="1"/>
      <c r="M947" s="5"/>
      <c r="N947" s="5"/>
      <c r="O947" s="1"/>
      <c r="P947" s="1"/>
      <c r="Q947" s="98"/>
      <c r="R947" s="98"/>
      <c r="S947" s="98"/>
      <c r="T947" s="98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</row>
    <row r="948" spans="1:58" ht="12.75" hidden="1">
      <c r="A948" s="1"/>
      <c r="B948" s="1"/>
      <c r="C948" s="1"/>
      <c r="D948" s="1"/>
      <c r="E948" s="1"/>
      <c r="F948" s="1"/>
      <c r="G948" s="1"/>
      <c r="H948" s="1" t="s">
        <v>840</v>
      </c>
      <c r="I948" s="1"/>
      <c r="J948" s="1"/>
      <c r="L948" s="1"/>
      <c r="M948" s="5"/>
      <c r="N948" s="5"/>
      <c r="O948" s="1"/>
      <c r="P948" s="1"/>
      <c r="Q948" s="98"/>
      <c r="R948" s="98"/>
      <c r="S948" s="98"/>
      <c r="T948" s="98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</row>
    <row r="949" spans="1:58" ht="12.75" hidden="1">
      <c r="A949" s="1"/>
      <c r="B949" s="1"/>
      <c r="C949" s="1"/>
      <c r="D949" s="1"/>
      <c r="E949" s="1"/>
      <c r="F949" s="1"/>
      <c r="G949" s="1"/>
      <c r="H949" s="1" t="s">
        <v>530</v>
      </c>
      <c r="I949" s="1"/>
      <c r="J949" s="1"/>
      <c r="L949" s="1"/>
      <c r="M949" s="5"/>
      <c r="N949" s="5"/>
      <c r="O949" s="1"/>
      <c r="P949" s="1"/>
      <c r="Q949" s="98"/>
      <c r="R949" s="98"/>
      <c r="S949" s="98"/>
      <c r="T949" s="98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</row>
    <row r="950" spans="1:58" ht="12.75" hidden="1">
      <c r="A950" s="1"/>
      <c r="B950" s="1"/>
      <c r="C950" s="1"/>
      <c r="D950" s="1"/>
      <c r="E950" s="1"/>
      <c r="F950" s="1"/>
      <c r="G950" s="1"/>
      <c r="H950" s="1" t="s">
        <v>531</v>
      </c>
      <c r="I950" s="1"/>
      <c r="J950" s="1"/>
      <c r="L950" s="1"/>
      <c r="M950" s="5"/>
      <c r="N950" s="5"/>
      <c r="O950" s="1"/>
      <c r="P950" s="1"/>
      <c r="Q950" s="98"/>
      <c r="R950" s="98"/>
      <c r="S950" s="98"/>
      <c r="T950" s="98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</row>
    <row r="951" spans="1:58" ht="12.75" hidden="1">
      <c r="A951" s="1"/>
      <c r="B951" s="1"/>
      <c r="C951" s="1"/>
      <c r="D951" s="1"/>
      <c r="E951" s="1"/>
      <c r="F951" s="1"/>
      <c r="G951" s="1"/>
      <c r="H951" s="1" t="s">
        <v>790</v>
      </c>
      <c r="I951" s="1"/>
      <c r="J951" s="1"/>
      <c r="L951" s="1"/>
      <c r="M951" s="5"/>
      <c r="N951" s="5"/>
      <c r="O951" s="1"/>
      <c r="P951" s="1"/>
      <c r="Q951" s="98"/>
      <c r="R951" s="98"/>
      <c r="S951" s="98"/>
      <c r="T951" s="98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</row>
    <row r="952" spans="1:58" ht="12.75" hidden="1">
      <c r="A952" s="1"/>
      <c r="B952" s="1"/>
      <c r="C952" s="1"/>
      <c r="D952" s="1"/>
      <c r="E952" s="1"/>
      <c r="F952" s="1"/>
      <c r="G952" s="1"/>
      <c r="H952" s="1" t="s">
        <v>388</v>
      </c>
      <c r="I952" s="1"/>
      <c r="J952" s="1"/>
      <c r="L952" s="1"/>
      <c r="M952" s="5"/>
      <c r="N952" s="5"/>
      <c r="O952" s="1"/>
      <c r="P952" s="1"/>
      <c r="Q952" s="98"/>
      <c r="R952" s="98"/>
      <c r="S952" s="98"/>
      <c r="T952" s="98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</row>
    <row r="953" spans="1:58" ht="12.75" hidden="1">
      <c r="A953" s="1"/>
      <c r="B953" s="1"/>
      <c r="C953" s="1"/>
      <c r="D953" s="1"/>
      <c r="E953" s="1"/>
      <c r="F953" s="1"/>
      <c r="G953" s="1"/>
      <c r="H953" s="1" t="s">
        <v>532</v>
      </c>
      <c r="I953" s="1"/>
      <c r="J953" s="1"/>
      <c r="L953" s="1"/>
      <c r="M953" s="5"/>
      <c r="N953" s="5"/>
      <c r="O953" s="1"/>
      <c r="P953" s="1"/>
      <c r="Q953" s="98"/>
      <c r="R953" s="98"/>
      <c r="S953" s="98"/>
      <c r="T953" s="98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</row>
    <row r="954" spans="1:58" ht="12.75" hidden="1">
      <c r="A954" s="1"/>
      <c r="B954" s="1"/>
      <c r="C954" s="1"/>
      <c r="D954" s="1"/>
      <c r="E954" s="1"/>
      <c r="F954" s="1"/>
      <c r="G954" s="1"/>
      <c r="H954" s="1" t="s">
        <v>9</v>
      </c>
      <c r="I954" s="1"/>
      <c r="J954" s="1"/>
      <c r="L954" s="1"/>
      <c r="M954" s="5"/>
      <c r="N954" s="5"/>
      <c r="O954" s="1"/>
      <c r="P954" s="1"/>
      <c r="Q954" s="98"/>
      <c r="R954" s="98"/>
      <c r="S954" s="98"/>
      <c r="T954" s="98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</row>
    <row r="955" spans="1:58" ht="12.75" hidden="1">
      <c r="A955" s="1"/>
      <c r="B955" s="1"/>
      <c r="C955" s="1"/>
      <c r="D955" s="1"/>
      <c r="E955" s="1"/>
      <c r="F955" s="1"/>
      <c r="G955" s="1"/>
      <c r="H955" s="1" t="s">
        <v>1025</v>
      </c>
      <c r="I955" s="1"/>
      <c r="J955" s="1"/>
      <c r="L955" s="1"/>
      <c r="M955" s="5"/>
      <c r="N955" s="5"/>
      <c r="O955" s="1"/>
      <c r="P955" s="1"/>
      <c r="Q955" s="98"/>
      <c r="R955" s="98"/>
      <c r="S955" s="98"/>
      <c r="T955" s="98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</row>
    <row r="956" spans="1:58" ht="12.75" hidden="1">
      <c r="A956" s="1"/>
      <c r="B956" s="1"/>
      <c r="C956" s="1"/>
      <c r="D956" s="1"/>
      <c r="E956" s="1"/>
      <c r="F956" s="1"/>
      <c r="G956" s="1"/>
      <c r="H956" s="1" t="s">
        <v>389</v>
      </c>
      <c r="I956" s="1"/>
      <c r="J956" s="1"/>
      <c r="L956" s="1"/>
      <c r="M956" s="5"/>
      <c r="N956" s="5"/>
      <c r="O956" s="1"/>
      <c r="P956" s="1"/>
      <c r="Q956" s="98"/>
      <c r="R956" s="98"/>
      <c r="S956" s="98"/>
      <c r="T956" s="98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</row>
    <row r="957" spans="1:58" ht="12.75" hidden="1">
      <c r="A957" s="1"/>
      <c r="B957" s="1"/>
      <c r="C957" s="1"/>
      <c r="D957" s="1"/>
      <c r="E957" s="1"/>
      <c r="F957" s="1"/>
      <c r="G957" s="1"/>
      <c r="H957" s="1" t="s">
        <v>1026</v>
      </c>
      <c r="I957" s="1"/>
      <c r="J957" s="1"/>
      <c r="L957" s="1"/>
      <c r="M957" s="5"/>
      <c r="N957" s="5"/>
      <c r="O957" s="1"/>
      <c r="P957" s="1"/>
      <c r="Q957" s="98"/>
      <c r="R957" s="98"/>
      <c r="S957" s="98"/>
      <c r="T957" s="98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</row>
    <row r="958" spans="1:58" ht="12.75" hidden="1">
      <c r="A958" s="1"/>
      <c r="B958" s="1"/>
      <c r="C958" s="1"/>
      <c r="D958" s="1"/>
      <c r="E958" s="1"/>
      <c r="F958" s="1"/>
      <c r="G958" s="1"/>
      <c r="H958" s="1" t="s">
        <v>533</v>
      </c>
      <c r="I958" s="1"/>
      <c r="J958" s="1"/>
      <c r="L958" s="1"/>
      <c r="M958" s="5"/>
      <c r="N958" s="5"/>
      <c r="O958" s="1"/>
      <c r="P958" s="1"/>
      <c r="Q958" s="98"/>
      <c r="R958" s="98"/>
      <c r="S958" s="98"/>
      <c r="T958" s="98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</row>
    <row r="959" spans="1:58" ht="12.75" hidden="1">
      <c r="A959" s="1"/>
      <c r="B959" s="1"/>
      <c r="C959" s="1"/>
      <c r="D959" s="1"/>
      <c r="E959" s="1"/>
      <c r="F959" s="1"/>
      <c r="G959" s="1"/>
      <c r="H959" s="1" t="s">
        <v>390</v>
      </c>
      <c r="I959" s="1"/>
      <c r="J959" s="1"/>
      <c r="L959" s="1"/>
      <c r="M959" s="5"/>
      <c r="N959" s="5"/>
      <c r="O959" s="1"/>
      <c r="P959" s="1"/>
      <c r="Q959" s="98"/>
      <c r="R959" s="98"/>
      <c r="S959" s="98"/>
      <c r="T959" s="98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</row>
    <row r="960" spans="1:58" ht="12.75" hidden="1">
      <c r="A960" s="1"/>
      <c r="B960" s="1"/>
      <c r="C960" s="1"/>
      <c r="D960" s="1"/>
      <c r="E960" s="1"/>
      <c r="F960" s="1"/>
      <c r="G960" s="1"/>
      <c r="H960" s="1" t="s">
        <v>10</v>
      </c>
      <c r="I960" s="1"/>
      <c r="J960" s="1"/>
      <c r="L960" s="1"/>
      <c r="M960" s="5"/>
      <c r="N960" s="5"/>
      <c r="O960" s="1"/>
      <c r="P960" s="1"/>
      <c r="Q960" s="98"/>
      <c r="R960" s="98"/>
      <c r="S960" s="98"/>
      <c r="T960" s="98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</row>
    <row r="961" spans="1:58" ht="12.75" hidden="1">
      <c r="A961" s="1"/>
      <c r="B961" s="1"/>
      <c r="C961" s="1"/>
      <c r="D961" s="1"/>
      <c r="E961" s="1"/>
      <c r="F961" s="1"/>
      <c r="G961" s="1"/>
      <c r="H961" s="1" t="s">
        <v>391</v>
      </c>
      <c r="I961" s="1"/>
      <c r="J961" s="1"/>
      <c r="L961" s="1"/>
      <c r="M961" s="5"/>
      <c r="N961" s="5"/>
      <c r="O961" s="1"/>
      <c r="P961" s="1"/>
      <c r="Q961" s="98"/>
      <c r="R961" s="98"/>
      <c r="S961" s="98"/>
      <c r="T961" s="98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</row>
    <row r="962" spans="1:58" ht="12.75" hidden="1">
      <c r="A962" s="1"/>
      <c r="B962" s="1"/>
      <c r="C962" s="1"/>
      <c r="D962" s="1"/>
      <c r="E962" s="1"/>
      <c r="F962" s="1"/>
      <c r="G962" s="1"/>
      <c r="H962" s="1" t="s">
        <v>597</v>
      </c>
      <c r="I962" s="1"/>
      <c r="J962" s="1"/>
      <c r="L962" s="1"/>
      <c r="M962" s="5"/>
      <c r="N962" s="5"/>
      <c r="O962" s="1"/>
      <c r="P962" s="1"/>
      <c r="Q962" s="98"/>
      <c r="R962" s="98"/>
      <c r="S962" s="98"/>
      <c r="T962" s="98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</row>
    <row r="963" spans="1:58" ht="12.75" hidden="1">
      <c r="A963" s="1"/>
      <c r="B963" s="1"/>
      <c r="C963" s="1"/>
      <c r="D963" s="1"/>
      <c r="E963" s="1"/>
      <c r="F963" s="1"/>
      <c r="G963" s="1"/>
      <c r="H963" s="1" t="s">
        <v>392</v>
      </c>
      <c r="I963" s="1"/>
      <c r="J963" s="1"/>
      <c r="L963" s="1"/>
      <c r="M963" s="5"/>
      <c r="N963" s="5"/>
      <c r="O963" s="1"/>
      <c r="P963" s="1"/>
      <c r="Q963" s="98"/>
      <c r="R963" s="98"/>
      <c r="S963" s="98"/>
      <c r="T963" s="98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</row>
    <row r="964" spans="1:58" ht="12.75" hidden="1">
      <c r="A964" s="1"/>
      <c r="B964" s="1"/>
      <c r="C964" s="1"/>
      <c r="D964" s="1"/>
      <c r="E964" s="1"/>
      <c r="F964" s="1"/>
      <c r="G964" s="1"/>
      <c r="H964" s="1" t="s">
        <v>84</v>
      </c>
      <c r="I964" s="1"/>
      <c r="J964" s="1"/>
      <c r="L964" s="1"/>
      <c r="M964" s="5"/>
      <c r="N964" s="5"/>
      <c r="O964" s="1"/>
      <c r="P964" s="1"/>
      <c r="Q964" s="98"/>
      <c r="R964" s="98"/>
      <c r="S964" s="98"/>
      <c r="T964" s="98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</row>
    <row r="965" spans="1:58" ht="12.75" hidden="1">
      <c r="A965" s="1"/>
      <c r="B965" s="1"/>
      <c r="C965" s="1"/>
      <c r="D965" s="1"/>
      <c r="E965" s="1"/>
      <c r="F965" s="1"/>
      <c r="G965" s="1"/>
      <c r="H965" s="1" t="s">
        <v>572</v>
      </c>
      <c r="I965" s="1"/>
      <c r="J965" s="1"/>
      <c r="L965" s="1"/>
      <c r="M965" s="5"/>
      <c r="N965" s="5"/>
      <c r="O965" s="1"/>
      <c r="P965" s="1"/>
      <c r="Q965" s="98"/>
      <c r="R965" s="98"/>
      <c r="S965" s="98"/>
      <c r="T965" s="98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</row>
    <row r="966" spans="1:58" ht="12.75" hidden="1">
      <c r="A966" s="1"/>
      <c r="B966" s="1"/>
      <c r="C966" s="1"/>
      <c r="D966" s="1"/>
      <c r="E966" s="1"/>
      <c r="F966" s="1"/>
      <c r="G966" s="1"/>
      <c r="H966" s="1" t="s">
        <v>690</v>
      </c>
      <c r="I966" s="1"/>
      <c r="J966" s="1"/>
      <c r="L966" s="1"/>
      <c r="M966" s="5"/>
      <c r="N966" s="5"/>
      <c r="O966" s="1"/>
      <c r="P966" s="1"/>
      <c r="Q966" s="98"/>
      <c r="R966" s="98"/>
      <c r="S966" s="98"/>
      <c r="T966" s="98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</row>
    <row r="967" spans="1:58" ht="12.75" hidden="1">
      <c r="A967" s="1"/>
      <c r="B967" s="1"/>
      <c r="C967" s="1"/>
      <c r="D967" s="1"/>
      <c r="E967" s="1"/>
      <c r="F967" s="1"/>
      <c r="G967" s="1"/>
      <c r="H967" s="1" t="s">
        <v>993</v>
      </c>
      <c r="I967" s="1"/>
      <c r="J967" s="1"/>
      <c r="L967" s="1"/>
      <c r="M967" s="5"/>
      <c r="N967" s="5"/>
      <c r="O967" s="1"/>
      <c r="P967" s="1"/>
      <c r="Q967" s="98"/>
      <c r="R967" s="98"/>
      <c r="S967" s="98"/>
      <c r="T967" s="98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</row>
    <row r="968" spans="1:58" ht="12.75" hidden="1">
      <c r="A968" s="1"/>
      <c r="B968" s="1"/>
      <c r="C968" s="1"/>
      <c r="D968" s="1"/>
      <c r="E968" s="1"/>
      <c r="F968" s="1"/>
      <c r="G968" s="1"/>
      <c r="H968" s="105" t="s">
        <v>149</v>
      </c>
      <c r="I968" s="1"/>
      <c r="J968" s="1"/>
      <c r="L968" s="1"/>
      <c r="M968" s="5"/>
      <c r="N968" s="5"/>
      <c r="O968" s="1"/>
      <c r="P968" s="1"/>
      <c r="Q968" s="98"/>
      <c r="R968" s="98"/>
      <c r="S968" s="98"/>
      <c r="T968" s="98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</row>
    <row r="969" spans="1:58" ht="12.75" hidden="1">
      <c r="A969" s="1"/>
      <c r="B969" s="1"/>
      <c r="C969" s="1"/>
      <c r="D969" s="1"/>
      <c r="E969" s="1"/>
      <c r="F969" s="1"/>
      <c r="G969" s="1"/>
      <c r="H969" s="1" t="s">
        <v>598</v>
      </c>
      <c r="I969" s="1"/>
      <c r="J969" s="1"/>
      <c r="L969" s="1"/>
      <c r="M969" s="5"/>
      <c r="N969" s="5"/>
      <c r="O969" s="1"/>
      <c r="P969" s="1"/>
      <c r="Q969" s="98"/>
      <c r="R969" s="98"/>
      <c r="S969" s="98"/>
      <c r="T969" s="98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</row>
    <row r="970" spans="1:58" ht="12.75" hidden="1">
      <c r="A970" s="1"/>
      <c r="B970" s="1"/>
      <c r="C970" s="1"/>
      <c r="D970" s="1"/>
      <c r="E970" s="1"/>
      <c r="F970" s="1"/>
      <c r="G970" s="1"/>
      <c r="H970" s="1" t="s">
        <v>791</v>
      </c>
      <c r="I970" s="1"/>
      <c r="J970" s="1"/>
      <c r="L970" s="1"/>
      <c r="M970" s="5"/>
      <c r="N970" s="5"/>
      <c r="O970" s="1"/>
      <c r="P970" s="1"/>
      <c r="Q970" s="98"/>
      <c r="R970" s="98"/>
      <c r="S970" s="98"/>
      <c r="T970" s="98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</row>
    <row r="971" spans="1:58" ht="12.75" hidden="1">
      <c r="A971" s="1"/>
      <c r="B971" s="1"/>
      <c r="C971" s="1"/>
      <c r="D971" s="1"/>
      <c r="E971" s="1"/>
      <c r="F971" s="1"/>
      <c r="G971" s="1"/>
      <c r="H971" s="1" t="s">
        <v>1080</v>
      </c>
      <c r="I971" s="1"/>
      <c r="J971" s="1"/>
      <c r="L971" s="1"/>
      <c r="M971" s="5"/>
      <c r="N971" s="5"/>
      <c r="O971" s="1"/>
      <c r="P971" s="1"/>
      <c r="Q971" s="98"/>
      <c r="R971" s="98"/>
      <c r="S971" s="98"/>
      <c r="T971" s="98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</row>
    <row r="972" spans="1:58" ht="12.75" hidden="1">
      <c r="A972" s="1"/>
      <c r="B972" s="1"/>
      <c r="C972" s="1"/>
      <c r="D972" s="1"/>
      <c r="E972" s="1"/>
      <c r="F972" s="1"/>
      <c r="G972" s="1"/>
      <c r="H972" s="1" t="s">
        <v>534</v>
      </c>
      <c r="I972" s="1"/>
      <c r="J972" s="1"/>
      <c r="L972" s="1"/>
      <c r="M972" s="5"/>
      <c r="N972" s="5"/>
      <c r="O972" s="1"/>
      <c r="P972" s="1"/>
      <c r="Q972" s="98"/>
      <c r="R972" s="98"/>
      <c r="S972" s="98"/>
      <c r="T972" s="98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</row>
    <row r="973" spans="1:58" ht="12.75" hidden="1">
      <c r="A973" s="1"/>
      <c r="B973" s="1"/>
      <c r="C973" s="1"/>
      <c r="D973" s="1"/>
      <c r="E973" s="1"/>
      <c r="F973" s="1"/>
      <c r="G973" s="1"/>
      <c r="H973" s="1" t="s">
        <v>691</v>
      </c>
      <c r="I973" s="1"/>
      <c r="J973" s="1"/>
      <c r="L973" s="1"/>
      <c r="M973" s="5"/>
      <c r="N973" s="5"/>
      <c r="O973" s="1"/>
      <c r="P973" s="1"/>
      <c r="Q973" s="98"/>
      <c r="R973" s="98"/>
      <c r="S973" s="98"/>
      <c r="T973" s="98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</row>
    <row r="974" spans="1:58" ht="12.75" hidden="1">
      <c r="A974" s="1"/>
      <c r="B974" s="1"/>
      <c r="C974" s="1"/>
      <c r="D974" s="1"/>
      <c r="E974" s="1"/>
      <c r="F974" s="1"/>
      <c r="G974" s="1"/>
      <c r="H974" s="1" t="s">
        <v>599</v>
      </c>
      <c r="I974" s="1"/>
      <c r="J974" s="1"/>
      <c r="L974" s="1"/>
      <c r="M974" s="5"/>
      <c r="N974" s="5"/>
      <c r="O974" s="1"/>
      <c r="P974" s="1"/>
      <c r="Q974" s="98"/>
      <c r="R974" s="98"/>
      <c r="S974" s="98"/>
      <c r="T974" s="98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</row>
    <row r="975" spans="1:58" ht="12.75" hidden="1">
      <c r="A975" s="1"/>
      <c r="B975" s="1"/>
      <c r="C975" s="1"/>
      <c r="D975" s="1"/>
      <c r="E975" s="1"/>
      <c r="F975" s="1"/>
      <c r="G975" s="1"/>
      <c r="H975" s="1" t="s">
        <v>393</v>
      </c>
      <c r="I975" s="1"/>
      <c r="J975" s="1"/>
      <c r="L975" s="1"/>
      <c r="M975" s="5"/>
      <c r="N975" s="5"/>
      <c r="O975" s="1"/>
      <c r="P975" s="1"/>
      <c r="Q975" s="98"/>
      <c r="R975" s="98"/>
      <c r="S975" s="98"/>
      <c r="T975" s="98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</row>
    <row r="976" spans="1:58" ht="12.75" hidden="1">
      <c r="A976" s="1"/>
      <c r="B976" s="1"/>
      <c r="C976" s="1"/>
      <c r="D976" s="1"/>
      <c r="E976" s="1"/>
      <c r="F976" s="1"/>
      <c r="G976" s="1"/>
      <c r="H976" s="1" t="s">
        <v>692</v>
      </c>
      <c r="I976" s="1"/>
      <c r="J976" s="1"/>
      <c r="L976" s="1"/>
      <c r="M976" s="5"/>
      <c r="N976" s="5"/>
      <c r="O976" s="1"/>
      <c r="P976" s="1"/>
      <c r="Q976" s="98"/>
      <c r="R976" s="98"/>
      <c r="S976" s="98"/>
      <c r="T976" s="98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</row>
    <row r="977" spans="1:58" ht="12.75" hidden="1">
      <c r="A977" s="1"/>
      <c r="B977" s="1"/>
      <c r="C977" s="1"/>
      <c r="D977" s="1"/>
      <c r="E977" s="1"/>
      <c r="F977" s="1"/>
      <c r="G977" s="1"/>
      <c r="H977" s="1" t="s">
        <v>394</v>
      </c>
      <c r="I977" s="1"/>
      <c r="J977" s="1"/>
      <c r="L977" s="1"/>
      <c r="M977" s="5"/>
      <c r="N977" s="5"/>
      <c r="O977" s="1"/>
      <c r="P977" s="1"/>
      <c r="Q977" s="98"/>
      <c r="R977" s="98"/>
      <c r="S977" s="98"/>
      <c r="T977" s="98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</row>
    <row r="978" spans="1:58" ht="12.75" hidden="1">
      <c r="A978" s="1"/>
      <c r="B978" s="1"/>
      <c r="C978" s="1"/>
      <c r="D978" s="1"/>
      <c r="E978" s="1"/>
      <c r="F978" s="1"/>
      <c r="G978" s="1"/>
      <c r="H978" s="1" t="s">
        <v>693</v>
      </c>
      <c r="I978" s="1"/>
      <c r="J978" s="1"/>
      <c r="L978" s="1"/>
      <c r="M978" s="5"/>
      <c r="N978" s="5"/>
      <c r="O978" s="1"/>
      <c r="P978" s="1"/>
      <c r="Q978" s="98"/>
      <c r="R978" s="98"/>
      <c r="S978" s="98"/>
      <c r="T978" s="98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</row>
    <row r="979" spans="1:58" ht="12.75" hidden="1">
      <c r="A979" s="1"/>
      <c r="B979" s="1"/>
      <c r="C979" s="1"/>
      <c r="D979" s="1"/>
      <c r="E979" s="1"/>
      <c r="F979" s="1"/>
      <c r="G979" s="1"/>
      <c r="H979" s="1" t="s">
        <v>792</v>
      </c>
      <c r="I979" s="1"/>
      <c r="J979" s="1"/>
      <c r="L979" s="1"/>
      <c r="M979" s="5"/>
      <c r="N979" s="5"/>
      <c r="O979" s="1"/>
      <c r="P979" s="1"/>
      <c r="Q979" s="98"/>
      <c r="R979" s="98"/>
      <c r="S979" s="98"/>
      <c r="T979" s="98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</row>
    <row r="980" spans="1:58" ht="12.75" hidden="1">
      <c r="A980" s="1"/>
      <c r="B980" s="1"/>
      <c r="C980" s="1"/>
      <c r="D980" s="1"/>
      <c r="E980" s="1"/>
      <c r="F980" s="1"/>
      <c r="G980" s="1"/>
      <c r="H980" s="1" t="s">
        <v>395</v>
      </c>
      <c r="I980" s="1"/>
      <c r="J980" s="1"/>
      <c r="L980" s="1"/>
      <c r="M980" s="5"/>
      <c r="N980" s="5"/>
      <c r="O980" s="1"/>
      <c r="P980" s="1"/>
      <c r="Q980" s="98"/>
      <c r="R980" s="98"/>
      <c r="S980" s="98"/>
      <c r="T980" s="98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</row>
    <row r="981" spans="1:58" ht="12.75" hidden="1">
      <c r="A981" s="1"/>
      <c r="B981" s="1"/>
      <c r="C981" s="1"/>
      <c r="D981" s="1"/>
      <c r="E981" s="1"/>
      <c r="F981" s="1"/>
      <c r="G981" s="1"/>
      <c r="H981" s="1" t="s">
        <v>121</v>
      </c>
      <c r="I981" s="1"/>
      <c r="J981" s="1"/>
      <c r="L981" s="1"/>
      <c r="M981" s="5"/>
      <c r="N981" s="5"/>
      <c r="O981" s="1"/>
      <c r="P981" s="1"/>
      <c r="Q981" s="98"/>
      <c r="R981" s="98"/>
      <c r="S981" s="98"/>
      <c r="T981" s="98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</row>
    <row r="982" spans="1:58" ht="12.75" hidden="1">
      <c r="A982" s="1"/>
      <c r="B982" s="1"/>
      <c r="C982" s="1"/>
      <c r="D982" s="1"/>
      <c r="E982" s="1"/>
      <c r="F982" s="1"/>
      <c r="G982" s="1"/>
      <c r="H982" s="1" t="s">
        <v>535</v>
      </c>
      <c r="I982" s="1"/>
      <c r="J982" s="1"/>
      <c r="L982" s="1"/>
      <c r="M982" s="5"/>
      <c r="N982" s="5"/>
      <c r="O982" s="1"/>
      <c r="P982" s="1"/>
      <c r="Q982" s="98"/>
      <c r="R982" s="98"/>
      <c r="S982" s="98"/>
      <c r="T982" s="98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</row>
    <row r="983" spans="1:58" ht="12.75" hidden="1">
      <c r="A983" s="1"/>
      <c r="B983" s="1"/>
      <c r="C983" s="1"/>
      <c r="D983" s="1"/>
      <c r="E983" s="1"/>
      <c r="F983" s="1"/>
      <c r="G983" s="1"/>
      <c r="H983" s="1" t="s">
        <v>573</v>
      </c>
      <c r="I983" s="1"/>
      <c r="J983" s="1"/>
      <c r="L983" s="1"/>
      <c r="M983" s="5"/>
      <c r="N983" s="5"/>
      <c r="O983" s="1"/>
      <c r="P983" s="1"/>
      <c r="Q983" s="98"/>
      <c r="R983" s="98"/>
      <c r="S983" s="98"/>
      <c r="T983" s="98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</row>
    <row r="984" spans="1:58" ht="12.75" hidden="1">
      <c r="A984" s="1"/>
      <c r="B984" s="1"/>
      <c r="C984" s="1"/>
      <c r="D984" s="1"/>
      <c r="E984" s="1"/>
      <c r="F984" s="1"/>
      <c r="G984" s="1"/>
      <c r="H984" s="1" t="s">
        <v>536</v>
      </c>
      <c r="I984" s="1"/>
      <c r="J984" s="1"/>
      <c r="L984" s="1"/>
      <c r="M984" s="5"/>
      <c r="N984" s="5"/>
      <c r="O984" s="1"/>
      <c r="P984" s="1"/>
      <c r="Q984" s="98"/>
      <c r="R984" s="98"/>
      <c r="S984" s="98"/>
      <c r="T984" s="98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</row>
    <row r="985" spans="1:58" ht="12.75" hidden="1">
      <c r="A985" s="1"/>
      <c r="B985" s="1"/>
      <c r="C985" s="1"/>
      <c r="D985" s="1"/>
      <c r="E985" s="1"/>
      <c r="F985" s="1"/>
      <c r="G985" s="1"/>
      <c r="H985" s="1" t="s">
        <v>1081</v>
      </c>
      <c r="I985" s="1"/>
      <c r="J985" s="1"/>
      <c r="L985" s="1"/>
      <c r="M985" s="5"/>
      <c r="N985" s="5"/>
      <c r="O985" s="1"/>
      <c r="P985" s="1"/>
      <c r="Q985" s="98"/>
      <c r="R985" s="98"/>
      <c r="S985" s="98"/>
      <c r="T985" s="98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</row>
    <row r="986" spans="1:58" ht="12.75" hidden="1">
      <c r="A986" s="1"/>
      <c r="B986" s="1"/>
      <c r="C986" s="1"/>
      <c r="D986" s="1"/>
      <c r="E986" s="1"/>
      <c r="F986" s="1"/>
      <c r="G986" s="1"/>
      <c r="H986" s="1" t="s">
        <v>396</v>
      </c>
      <c r="I986" s="1"/>
      <c r="J986" s="1"/>
      <c r="L986" s="1"/>
      <c r="M986" s="5"/>
      <c r="N986" s="5"/>
      <c r="O986" s="1"/>
      <c r="P986" s="1"/>
      <c r="Q986" s="98"/>
      <c r="R986" s="98"/>
      <c r="S986" s="98"/>
      <c r="T986" s="98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</row>
    <row r="987" spans="1:58" ht="12.75" hidden="1">
      <c r="A987" s="1"/>
      <c r="B987" s="1"/>
      <c r="C987" s="1"/>
      <c r="D987" s="1"/>
      <c r="E987" s="1"/>
      <c r="F987" s="1"/>
      <c r="G987" s="1"/>
      <c r="H987" s="1" t="s">
        <v>94</v>
      </c>
      <c r="I987" s="1"/>
      <c r="J987" s="1"/>
      <c r="L987" s="1"/>
      <c r="M987" s="5"/>
      <c r="N987" s="5"/>
      <c r="O987" s="1"/>
      <c r="P987" s="1"/>
      <c r="Q987" s="98"/>
      <c r="R987" s="98"/>
      <c r="S987" s="98"/>
      <c r="T987" s="98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</row>
    <row r="988" spans="1:58" ht="12.75" hidden="1">
      <c r="A988" s="1"/>
      <c r="B988" s="1"/>
      <c r="C988" s="1"/>
      <c r="D988" s="1"/>
      <c r="E988" s="1"/>
      <c r="F988" s="1"/>
      <c r="G988" s="1"/>
      <c r="H988" s="1" t="s">
        <v>397</v>
      </c>
      <c r="I988" s="1"/>
      <c r="J988" s="1"/>
      <c r="L988" s="1"/>
      <c r="M988" s="5"/>
      <c r="N988" s="5"/>
      <c r="O988" s="1"/>
      <c r="P988" s="1"/>
      <c r="Q988" s="98"/>
      <c r="R988" s="98"/>
      <c r="S988" s="98"/>
      <c r="T988" s="98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</row>
    <row r="989" spans="1:58" ht="12.75" hidden="1">
      <c r="A989" s="1"/>
      <c r="B989" s="1"/>
      <c r="C989" s="1"/>
      <c r="D989" s="1"/>
      <c r="E989" s="1"/>
      <c r="F989" s="1"/>
      <c r="G989" s="1"/>
      <c r="H989" s="1" t="s">
        <v>915</v>
      </c>
      <c r="I989" s="1"/>
      <c r="J989" s="1"/>
      <c r="L989" s="1"/>
      <c r="M989" s="5"/>
      <c r="N989" s="5"/>
      <c r="O989" s="1"/>
      <c r="P989" s="1"/>
      <c r="Q989" s="98"/>
      <c r="R989" s="98"/>
      <c r="S989" s="98"/>
      <c r="T989" s="98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</row>
    <row r="990" spans="1:58" ht="12.75" hidden="1">
      <c r="A990" s="1"/>
      <c r="B990" s="1"/>
      <c r="C990" s="1"/>
      <c r="D990" s="1"/>
      <c r="E990" s="1"/>
      <c r="F990" s="1"/>
      <c r="G990" s="1"/>
      <c r="H990" s="1" t="s">
        <v>694</v>
      </c>
      <c r="I990" s="1"/>
      <c r="J990" s="1"/>
      <c r="L990" s="1"/>
      <c r="M990" s="5"/>
      <c r="N990" s="5"/>
      <c r="O990" s="1"/>
      <c r="P990" s="1"/>
      <c r="Q990" s="98"/>
      <c r="R990" s="98"/>
      <c r="S990" s="98"/>
      <c r="T990" s="98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</row>
    <row r="991" spans="1:58" ht="12.75" hidden="1">
      <c r="A991" s="1"/>
      <c r="B991" s="1"/>
      <c r="C991" s="1"/>
      <c r="D991" s="1"/>
      <c r="E991" s="1"/>
      <c r="F991" s="1"/>
      <c r="G991" s="1"/>
      <c r="H991" s="1" t="s">
        <v>695</v>
      </c>
      <c r="I991" s="1"/>
      <c r="J991" s="1"/>
      <c r="L991" s="1"/>
      <c r="M991" s="5"/>
      <c r="N991" s="5"/>
      <c r="O991" s="1"/>
      <c r="P991" s="1"/>
      <c r="Q991" s="98"/>
      <c r="R991" s="98"/>
      <c r="S991" s="98"/>
      <c r="T991" s="98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</row>
    <row r="992" spans="1:58" ht="12.75" hidden="1">
      <c r="A992" s="1"/>
      <c r="B992" s="1"/>
      <c r="C992" s="1"/>
      <c r="D992" s="1"/>
      <c r="E992" s="1"/>
      <c r="F992" s="1"/>
      <c r="G992" s="1"/>
      <c r="H992" s="1" t="s">
        <v>537</v>
      </c>
      <c r="I992" s="1"/>
      <c r="J992" s="1"/>
      <c r="L992" s="1"/>
      <c r="M992" s="5"/>
      <c r="N992" s="5"/>
      <c r="O992" s="1"/>
      <c r="P992" s="1"/>
      <c r="Q992" s="98"/>
      <c r="R992" s="98"/>
      <c r="S992" s="98"/>
      <c r="T992" s="98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</row>
    <row r="993" spans="1:58" ht="12.75" hidden="1">
      <c r="A993" s="1"/>
      <c r="B993" s="1"/>
      <c r="C993" s="1"/>
      <c r="D993" s="1"/>
      <c r="E993" s="1"/>
      <c r="F993" s="1"/>
      <c r="G993" s="1"/>
      <c r="H993" s="1" t="s">
        <v>916</v>
      </c>
      <c r="I993" s="1"/>
      <c r="J993" s="1"/>
      <c r="L993" s="1"/>
      <c r="M993" s="5"/>
      <c r="N993" s="5"/>
      <c r="O993" s="1"/>
      <c r="P993" s="1"/>
      <c r="Q993" s="98"/>
      <c r="R993" s="98"/>
      <c r="S993" s="98"/>
      <c r="T993" s="98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</row>
    <row r="994" spans="1:58" ht="12.75" hidden="1">
      <c r="A994" s="1"/>
      <c r="B994" s="1"/>
      <c r="C994" s="1"/>
      <c r="D994" s="1"/>
      <c r="E994" s="1"/>
      <c r="F994" s="1"/>
      <c r="G994" s="1"/>
      <c r="H994" s="1" t="s">
        <v>398</v>
      </c>
      <c r="I994" s="1"/>
      <c r="J994" s="1"/>
      <c r="L994" s="1"/>
      <c r="M994" s="5"/>
      <c r="N994" s="5"/>
      <c r="O994" s="1"/>
      <c r="P994" s="1"/>
      <c r="Q994" s="98"/>
      <c r="R994" s="98"/>
      <c r="S994" s="98"/>
      <c r="T994" s="98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</row>
    <row r="995" spans="1:58" ht="12.75" hidden="1">
      <c r="A995" s="1"/>
      <c r="B995" s="1"/>
      <c r="C995" s="1"/>
      <c r="D995" s="1"/>
      <c r="E995" s="1"/>
      <c r="F995" s="1"/>
      <c r="G995" s="1"/>
      <c r="H995" s="1" t="s">
        <v>696</v>
      </c>
      <c r="I995" s="1"/>
      <c r="J995" s="1"/>
      <c r="L995" s="1"/>
      <c r="M995" s="5"/>
      <c r="N995" s="5"/>
      <c r="O995" s="1"/>
      <c r="P995" s="1"/>
      <c r="Q995" s="98"/>
      <c r="R995" s="98"/>
      <c r="S995" s="98"/>
      <c r="T995" s="98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</row>
    <row r="996" spans="1:58" ht="12.75" hidden="1">
      <c r="A996" s="1"/>
      <c r="B996" s="1"/>
      <c r="C996" s="1"/>
      <c r="D996" s="1"/>
      <c r="E996" s="1"/>
      <c r="F996" s="1"/>
      <c r="G996" s="1"/>
      <c r="H996" s="1" t="s">
        <v>917</v>
      </c>
      <c r="I996" s="1"/>
      <c r="J996" s="1"/>
      <c r="L996" s="1"/>
      <c r="M996" s="5"/>
      <c r="N996" s="5"/>
      <c r="O996" s="1"/>
      <c r="P996" s="1"/>
      <c r="Q996" s="98"/>
      <c r="R996" s="98"/>
      <c r="S996" s="98"/>
      <c r="T996" s="98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</row>
    <row r="997" spans="1:58" ht="12.75" hidden="1">
      <c r="A997" s="1"/>
      <c r="B997" s="1"/>
      <c r="C997" s="1"/>
      <c r="D997" s="1"/>
      <c r="E997" s="1"/>
      <c r="F997" s="1"/>
      <c r="G997" s="1"/>
      <c r="H997" s="1" t="s">
        <v>122</v>
      </c>
      <c r="I997" s="1"/>
      <c r="J997" s="1"/>
      <c r="L997" s="1"/>
      <c r="M997" s="5"/>
      <c r="N997" s="5"/>
      <c r="O997" s="1"/>
      <c r="P997" s="1"/>
      <c r="Q997" s="98"/>
      <c r="R997" s="98"/>
      <c r="S997" s="98"/>
      <c r="T997" s="98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</row>
    <row r="998" spans="1:58" ht="12.75" hidden="1">
      <c r="A998" s="1"/>
      <c r="B998" s="1"/>
      <c r="C998" s="1"/>
      <c r="D998" s="1"/>
      <c r="E998" s="1"/>
      <c r="F998" s="1"/>
      <c r="G998" s="1"/>
      <c r="H998" s="1" t="s">
        <v>399</v>
      </c>
      <c r="I998" s="1"/>
      <c r="J998" s="1"/>
      <c r="L998" s="1"/>
      <c r="M998" s="5"/>
      <c r="N998" s="5"/>
      <c r="O998" s="1"/>
      <c r="P998" s="1"/>
      <c r="Q998" s="98"/>
      <c r="R998" s="98"/>
      <c r="S998" s="98"/>
      <c r="T998" s="98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</row>
    <row r="999" spans="1:58" ht="12.75" hidden="1">
      <c r="A999" s="1"/>
      <c r="B999" s="1"/>
      <c r="C999" s="1"/>
      <c r="D999" s="1"/>
      <c r="E999" s="1"/>
      <c r="F999" s="1"/>
      <c r="G999" s="1"/>
      <c r="H999" s="1" t="s">
        <v>918</v>
      </c>
      <c r="I999" s="1"/>
      <c r="J999" s="1"/>
      <c r="L999" s="1"/>
      <c r="M999" s="5"/>
      <c r="N999" s="5"/>
      <c r="O999" s="1"/>
      <c r="P999" s="1"/>
      <c r="Q999" s="98"/>
      <c r="R999" s="98"/>
      <c r="S999" s="98"/>
      <c r="T999" s="98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</row>
    <row r="1000" spans="1:58" ht="12.75" hidden="1">
      <c r="A1000" s="1"/>
      <c r="B1000" s="1"/>
      <c r="C1000" s="1"/>
      <c r="D1000" s="1"/>
      <c r="E1000" s="1"/>
      <c r="F1000" s="1"/>
      <c r="G1000" s="1"/>
      <c r="H1000" s="1" t="s">
        <v>793</v>
      </c>
      <c r="I1000" s="1"/>
      <c r="J1000" s="1"/>
      <c r="L1000" s="1"/>
      <c r="M1000" s="5"/>
      <c r="N1000" s="5"/>
      <c r="O1000" s="1"/>
      <c r="P1000" s="1"/>
      <c r="Q1000" s="98"/>
      <c r="R1000" s="98"/>
      <c r="S1000" s="98"/>
      <c r="T1000" s="98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</row>
    <row r="1001" spans="1:58" ht="12.75" hidden="1">
      <c r="A1001" s="1"/>
      <c r="B1001" s="1"/>
      <c r="C1001" s="1"/>
      <c r="D1001" s="1"/>
      <c r="E1001" s="1"/>
      <c r="F1001" s="1"/>
      <c r="G1001" s="1"/>
      <c r="H1001" s="1" t="s">
        <v>11</v>
      </c>
      <c r="I1001" s="1"/>
      <c r="J1001" s="1"/>
      <c r="L1001" s="1"/>
      <c r="M1001" s="5"/>
      <c r="N1001" s="5"/>
      <c r="O1001" s="1"/>
      <c r="P1001" s="1"/>
      <c r="Q1001" s="98"/>
      <c r="R1001" s="98"/>
      <c r="S1001" s="98"/>
      <c r="T1001" s="98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</row>
    <row r="1002" spans="1:58" ht="12.75" hidden="1">
      <c r="A1002" s="1"/>
      <c r="B1002" s="1"/>
      <c r="C1002" s="1"/>
      <c r="D1002" s="1"/>
      <c r="E1002" s="1"/>
      <c r="F1002" s="1"/>
      <c r="G1002" s="1"/>
      <c r="H1002" s="1" t="s">
        <v>919</v>
      </c>
      <c r="I1002" s="1"/>
      <c r="J1002" s="1"/>
      <c r="L1002" s="1"/>
      <c r="M1002" s="5"/>
      <c r="N1002" s="5"/>
      <c r="O1002" s="1"/>
      <c r="P1002" s="1"/>
      <c r="Q1002" s="98"/>
      <c r="R1002" s="98"/>
      <c r="S1002" s="98"/>
      <c r="T1002" s="98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</row>
    <row r="1003" spans="1:58" ht="12.75" hidden="1">
      <c r="A1003" s="1"/>
      <c r="B1003" s="1"/>
      <c r="C1003" s="1"/>
      <c r="D1003" s="1"/>
      <c r="E1003" s="1"/>
      <c r="F1003" s="1"/>
      <c r="G1003" s="1"/>
      <c r="H1003" s="1" t="s">
        <v>600</v>
      </c>
      <c r="I1003" s="1"/>
      <c r="J1003" s="1"/>
      <c r="L1003" s="1"/>
      <c r="M1003" s="5"/>
      <c r="N1003" s="5"/>
      <c r="O1003" s="1"/>
      <c r="P1003" s="1"/>
      <c r="Q1003" s="98"/>
      <c r="R1003" s="98"/>
      <c r="S1003" s="98"/>
      <c r="T1003" s="98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</row>
    <row r="1004" spans="1:58" ht="12.75" hidden="1">
      <c r="A1004" s="1"/>
      <c r="B1004" s="1"/>
      <c r="C1004" s="1"/>
      <c r="D1004" s="1"/>
      <c r="E1004" s="1"/>
      <c r="F1004" s="1"/>
      <c r="G1004" s="1"/>
      <c r="H1004" s="1" t="s">
        <v>38</v>
      </c>
      <c r="I1004" s="1"/>
      <c r="J1004" s="1"/>
      <c r="L1004" s="1"/>
      <c r="M1004" s="5"/>
      <c r="N1004" s="5"/>
      <c r="O1004" s="1"/>
      <c r="P1004" s="1"/>
      <c r="Q1004" s="98"/>
      <c r="R1004" s="98"/>
      <c r="S1004" s="98"/>
      <c r="T1004" s="98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</row>
    <row r="1005" spans="1:58" ht="12.75" hidden="1">
      <c r="A1005" s="1"/>
      <c r="B1005" s="1"/>
      <c r="C1005" s="1"/>
      <c r="D1005" s="1"/>
      <c r="E1005" s="1"/>
      <c r="F1005" s="1"/>
      <c r="G1005" s="1"/>
      <c r="H1005" s="1" t="s">
        <v>39</v>
      </c>
      <c r="I1005" s="1"/>
      <c r="J1005" s="1"/>
      <c r="L1005" s="1"/>
      <c r="M1005" s="5"/>
      <c r="N1005" s="5"/>
      <c r="O1005" s="1"/>
      <c r="P1005" s="1"/>
      <c r="Q1005" s="98"/>
      <c r="R1005" s="98"/>
      <c r="S1005" s="98"/>
      <c r="T1005" s="98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</row>
    <row r="1006" spans="1:58" ht="12.75" hidden="1">
      <c r="A1006" s="1"/>
      <c r="B1006" s="1"/>
      <c r="C1006" s="1"/>
      <c r="D1006" s="1"/>
      <c r="E1006" s="1"/>
      <c r="F1006" s="1"/>
      <c r="G1006" s="1"/>
      <c r="H1006" s="1" t="s">
        <v>965</v>
      </c>
      <c r="I1006" s="1"/>
      <c r="J1006" s="1"/>
      <c r="L1006" s="1"/>
      <c r="M1006" s="5"/>
      <c r="N1006" s="5"/>
      <c r="O1006" s="1"/>
      <c r="P1006" s="1"/>
      <c r="Q1006" s="98"/>
      <c r="R1006" s="98"/>
      <c r="S1006" s="98"/>
      <c r="T1006" s="98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</row>
    <row r="1007" spans="1:58" ht="12.75" hidden="1">
      <c r="A1007" s="1"/>
      <c r="B1007" s="1"/>
      <c r="C1007" s="1"/>
      <c r="D1007" s="1"/>
      <c r="E1007" s="1"/>
      <c r="F1007" s="1"/>
      <c r="G1007" s="1"/>
      <c r="H1007" s="1" t="s">
        <v>1027</v>
      </c>
      <c r="I1007" s="1"/>
      <c r="J1007" s="1"/>
      <c r="L1007" s="1"/>
      <c r="M1007" s="5"/>
      <c r="N1007" s="5"/>
      <c r="O1007" s="1"/>
      <c r="P1007" s="1"/>
      <c r="Q1007" s="98"/>
      <c r="R1007" s="98"/>
      <c r="S1007" s="98"/>
      <c r="T1007" s="98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</row>
    <row r="1008" spans="1:58" ht="12.75" hidden="1">
      <c r="A1008" s="1"/>
      <c r="B1008" s="1"/>
      <c r="C1008" s="1"/>
      <c r="D1008" s="1"/>
      <c r="E1008" s="1"/>
      <c r="F1008" s="1"/>
      <c r="G1008" s="1"/>
      <c r="H1008" s="1" t="s">
        <v>920</v>
      </c>
      <c r="I1008" s="1"/>
      <c r="J1008" s="1"/>
      <c r="L1008" s="1"/>
      <c r="M1008" s="5"/>
      <c r="N1008" s="5"/>
      <c r="O1008" s="1"/>
      <c r="P1008" s="1"/>
      <c r="Q1008" s="98"/>
      <c r="R1008" s="98"/>
      <c r="S1008" s="98"/>
      <c r="T1008" s="98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</row>
    <row r="1009" spans="1:58" ht="12.75" hidden="1">
      <c r="A1009" s="1"/>
      <c r="B1009" s="1"/>
      <c r="C1009" s="1"/>
      <c r="D1009" s="1"/>
      <c r="E1009" s="1"/>
      <c r="F1009" s="1"/>
      <c r="G1009" s="1"/>
      <c r="H1009" s="1" t="s">
        <v>697</v>
      </c>
      <c r="I1009" s="1"/>
      <c r="J1009" s="1"/>
      <c r="L1009" s="1"/>
      <c r="M1009" s="5"/>
      <c r="N1009" s="5"/>
      <c r="O1009" s="1"/>
      <c r="P1009" s="1"/>
      <c r="Q1009" s="98"/>
      <c r="R1009" s="98"/>
      <c r="S1009" s="98"/>
      <c r="T1009" s="98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</row>
    <row r="1010" spans="1:58" ht="12.75" hidden="1">
      <c r="A1010" s="1"/>
      <c r="B1010" s="1"/>
      <c r="C1010" s="1"/>
      <c r="D1010" s="1"/>
      <c r="E1010" s="1"/>
      <c r="F1010" s="1"/>
      <c r="G1010" s="1"/>
      <c r="H1010" s="1" t="s">
        <v>698</v>
      </c>
      <c r="I1010" s="1"/>
      <c r="J1010" s="1"/>
      <c r="L1010" s="1"/>
      <c r="M1010" s="5"/>
      <c r="N1010" s="5"/>
      <c r="O1010" s="1"/>
      <c r="P1010" s="1"/>
      <c r="Q1010" s="98"/>
      <c r="R1010" s="98"/>
      <c r="S1010" s="98"/>
      <c r="T1010" s="98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</row>
    <row r="1011" spans="1:58" ht="12.75" hidden="1">
      <c r="A1011" s="1"/>
      <c r="B1011" s="1"/>
      <c r="C1011" s="1"/>
      <c r="D1011" s="1"/>
      <c r="E1011" s="1"/>
      <c r="F1011" s="1"/>
      <c r="G1011" s="1"/>
      <c r="H1011" s="1" t="s">
        <v>12</v>
      </c>
      <c r="I1011" s="1"/>
      <c r="J1011" s="1"/>
      <c r="L1011" s="1"/>
      <c r="M1011" s="5"/>
      <c r="N1011" s="5"/>
      <c r="O1011" s="1"/>
      <c r="P1011" s="1"/>
      <c r="Q1011" s="98"/>
      <c r="R1011" s="98"/>
      <c r="S1011" s="98"/>
      <c r="T1011" s="98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</row>
    <row r="1012" spans="1:58" ht="12.75" hidden="1">
      <c r="A1012" s="1"/>
      <c r="B1012" s="1"/>
      <c r="C1012" s="1"/>
      <c r="D1012" s="1"/>
      <c r="E1012" s="1"/>
      <c r="F1012" s="1"/>
      <c r="G1012" s="1"/>
      <c r="H1012" s="1" t="s">
        <v>699</v>
      </c>
      <c r="I1012" s="1"/>
      <c r="J1012" s="1"/>
      <c r="L1012" s="1"/>
      <c r="M1012" s="5"/>
      <c r="N1012" s="5"/>
      <c r="O1012" s="1"/>
      <c r="P1012" s="1"/>
      <c r="Q1012" s="98"/>
      <c r="R1012" s="98"/>
      <c r="S1012" s="98"/>
      <c r="T1012" s="98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</row>
    <row r="1013" spans="1:58" ht="12.75" hidden="1">
      <c r="A1013" s="1"/>
      <c r="B1013" s="1"/>
      <c r="C1013" s="1"/>
      <c r="D1013" s="1"/>
      <c r="E1013" s="1"/>
      <c r="F1013" s="1"/>
      <c r="G1013" s="1"/>
      <c r="H1013" s="1" t="s">
        <v>700</v>
      </c>
      <c r="I1013" s="1"/>
      <c r="J1013" s="1"/>
      <c r="L1013" s="1"/>
      <c r="M1013" s="5"/>
      <c r="N1013" s="5"/>
      <c r="O1013" s="1"/>
      <c r="P1013" s="1"/>
      <c r="Q1013" s="98"/>
      <c r="R1013" s="98"/>
      <c r="S1013" s="98"/>
      <c r="T1013" s="98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</row>
    <row r="1014" spans="1:58" ht="12.75" hidden="1">
      <c r="A1014" s="1"/>
      <c r="B1014" s="1"/>
      <c r="C1014" s="1"/>
      <c r="D1014" s="1"/>
      <c r="E1014" s="1"/>
      <c r="F1014" s="1"/>
      <c r="G1014" s="1"/>
      <c r="H1014" s="1" t="s">
        <v>763</v>
      </c>
      <c r="I1014" s="1"/>
      <c r="J1014" s="1"/>
      <c r="L1014" s="1"/>
      <c r="M1014" s="5"/>
      <c r="N1014" s="5"/>
      <c r="O1014" s="1"/>
      <c r="P1014" s="1"/>
      <c r="Q1014" s="98"/>
      <c r="R1014" s="98"/>
      <c r="S1014" s="98"/>
      <c r="T1014" s="98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</row>
    <row r="1015" spans="1:58" ht="12.75" hidden="1">
      <c r="A1015" s="1"/>
      <c r="B1015" s="1"/>
      <c r="C1015" s="1"/>
      <c r="D1015" s="1"/>
      <c r="E1015" s="1"/>
      <c r="F1015" s="1"/>
      <c r="G1015" s="1"/>
      <c r="H1015" s="1" t="s">
        <v>574</v>
      </c>
      <c r="I1015" s="1"/>
      <c r="J1015" s="1"/>
      <c r="L1015" s="1"/>
      <c r="M1015" s="5"/>
      <c r="N1015" s="5"/>
      <c r="O1015" s="1"/>
      <c r="P1015" s="1"/>
      <c r="Q1015" s="98"/>
      <c r="R1015" s="98"/>
      <c r="S1015" s="98"/>
      <c r="T1015" s="98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</row>
    <row r="1016" spans="1:58" ht="12.75" hidden="1">
      <c r="A1016" s="1"/>
      <c r="B1016" s="1"/>
      <c r="C1016" s="1"/>
      <c r="D1016" s="1"/>
      <c r="E1016" s="1"/>
      <c r="F1016" s="1"/>
      <c r="G1016" s="1"/>
      <c r="H1016" s="1" t="s">
        <v>400</v>
      </c>
      <c r="I1016" s="1"/>
      <c r="J1016" s="1"/>
      <c r="L1016" s="1"/>
      <c r="M1016" s="5"/>
      <c r="N1016" s="5"/>
      <c r="O1016" s="1"/>
      <c r="P1016" s="1"/>
      <c r="Q1016" s="98"/>
      <c r="R1016" s="98"/>
      <c r="S1016" s="98"/>
      <c r="T1016" s="98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</row>
    <row r="1017" spans="1:58" ht="12.75" hidden="1">
      <c r="A1017" s="1"/>
      <c r="B1017" s="1"/>
      <c r="C1017" s="1"/>
      <c r="D1017" s="1"/>
      <c r="E1017" s="1"/>
      <c r="F1017" s="1"/>
      <c r="G1017" s="1"/>
      <c r="H1017" s="1" t="s">
        <v>701</v>
      </c>
      <c r="I1017" s="1"/>
      <c r="J1017" s="1"/>
      <c r="L1017" s="1"/>
      <c r="M1017" s="5"/>
      <c r="N1017" s="5"/>
      <c r="O1017" s="1"/>
      <c r="P1017" s="1"/>
      <c r="Q1017" s="98"/>
      <c r="R1017" s="98"/>
      <c r="S1017" s="98"/>
      <c r="T1017" s="98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</row>
    <row r="1018" spans="1:58" ht="12.75" hidden="1">
      <c r="A1018" s="1"/>
      <c r="B1018" s="1"/>
      <c r="C1018" s="1"/>
      <c r="D1018" s="1"/>
      <c r="E1018" s="1"/>
      <c r="F1018" s="1"/>
      <c r="G1018" s="1"/>
      <c r="H1018" s="1" t="s">
        <v>538</v>
      </c>
      <c r="I1018" s="1"/>
      <c r="J1018" s="1"/>
      <c r="L1018" s="1"/>
      <c r="M1018" s="5"/>
      <c r="N1018" s="5"/>
      <c r="O1018" s="1"/>
      <c r="P1018" s="1"/>
      <c r="Q1018" s="98"/>
      <c r="R1018" s="98"/>
      <c r="S1018" s="98"/>
      <c r="T1018" s="98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</row>
    <row r="1019" spans="1:58" ht="12.75" hidden="1">
      <c r="A1019" s="1"/>
      <c r="B1019" s="1"/>
      <c r="C1019" s="1"/>
      <c r="D1019" s="1"/>
      <c r="E1019" s="1"/>
      <c r="F1019" s="1"/>
      <c r="G1019" s="1"/>
      <c r="H1019" s="1" t="s">
        <v>539</v>
      </c>
      <c r="I1019" s="1"/>
      <c r="J1019" s="1"/>
      <c r="L1019" s="1"/>
      <c r="M1019" s="5"/>
      <c r="N1019" s="5"/>
      <c r="O1019" s="1"/>
      <c r="P1019" s="1"/>
      <c r="Q1019" s="98"/>
      <c r="R1019" s="98"/>
      <c r="S1019" s="98"/>
      <c r="T1019" s="98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</row>
    <row r="1020" spans="1:58" ht="12.75" hidden="1">
      <c r="A1020" s="1"/>
      <c r="B1020" s="1"/>
      <c r="C1020" s="1"/>
      <c r="D1020" s="1"/>
      <c r="E1020" s="1"/>
      <c r="F1020" s="1"/>
      <c r="G1020" s="1"/>
      <c r="H1020" s="1" t="s">
        <v>601</v>
      </c>
      <c r="I1020" s="1"/>
      <c r="J1020" s="1"/>
      <c r="L1020" s="1"/>
      <c r="M1020" s="5"/>
      <c r="N1020" s="5"/>
      <c r="O1020" s="1"/>
      <c r="P1020" s="1"/>
      <c r="Q1020" s="98"/>
      <c r="R1020" s="98"/>
      <c r="S1020" s="98"/>
      <c r="T1020" s="98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</row>
    <row r="1021" spans="1:58" ht="12.75" hidden="1">
      <c r="A1021" s="1"/>
      <c r="B1021" s="1"/>
      <c r="C1021" s="1"/>
      <c r="D1021" s="1"/>
      <c r="E1021" s="1"/>
      <c r="F1021" s="1"/>
      <c r="G1021" s="1"/>
      <c r="H1021" s="1" t="s">
        <v>921</v>
      </c>
      <c r="I1021" s="1"/>
      <c r="J1021" s="1"/>
      <c r="L1021" s="1"/>
      <c r="M1021" s="5"/>
      <c r="N1021" s="5"/>
      <c r="O1021" s="1"/>
      <c r="P1021" s="1"/>
      <c r="Q1021" s="98"/>
      <c r="R1021" s="98"/>
      <c r="S1021" s="98"/>
      <c r="T1021" s="98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</row>
    <row r="1022" spans="1:58" ht="12.75" hidden="1">
      <c r="A1022" s="1"/>
      <c r="B1022" s="1"/>
      <c r="C1022" s="1"/>
      <c r="D1022" s="1"/>
      <c r="E1022" s="1"/>
      <c r="F1022" s="1"/>
      <c r="G1022" s="1"/>
      <c r="H1022" s="1" t="s">
        <v>702</v>
      </c>
      <c r="I1022" s="1"/>
      <c r="J1022" s="1"/>
      <c r="L1022" s="1"/>
      <c r="M1022" s="5"/>
      <c r="N1022" s="5"/>
      <c r="O1022" s="1"/>
      <c r="P1022" s="1"/>
      <c r="Q1022" s="98"/>
      <c r="R1022" s="98"/>
      <c r="S1022" s="98"/>
      <c r="T1022" s="98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</row>
    <row r="1023" spans="1:58" ht="12.75" hidden="1">
      <c r="A1023" s="1"/>
      <c r="B1023" s="1"/>
      <c r="C1023" s="1"/>
      <c r="D1023" s="1"/>
      <c r="E1023" s="1"/>
      <c r="F1023" s="1"/>
      <c r="G1023" s="1"/>
      <c r="H1023" s="1" t="s">
        <v>703</v>
      </c>
      <c r="I1023" s="1"/>
      <c r="J1023" s="1"/>
      <c r="L1023" s="1"/>
      <c r="M1023" s="5"/>
      <c r="N1023" s="5"/>
      <c r="O1023" s="1"/>
      <c r="P1023" s="1"/>
      <c r="Q1023" s="98"/>
      <c r="R1023" s="98"/>
      <c r="S1023" s="98"/>
      <c r="T1023" s="98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</row>
    <row r="1024" spans="1:58" ht="12.75" hidden="1">
      <c r="A1024" s="1"/>
      <c r="B1024" s="1"/>
      <c r="C1024" s="1"/>
      <c r="D1024" s="1"/>
      <c r="E1024" s="1"/>
      <c r="F1024" s="1"/>
      <c r="G1024" s="1"/>
      <c r="H1024" s="1" t="s">
        <v>704</v>
      </c>
      <c r="I1024" s="1"/>
      <c r="J1024" s="1"/>
      <c r="L1024" s="1"/>
      <c r="M1024" s="5"/>
      <c r="N1024" s="5"/>
      <c r="O1024" s="1"/>
      <c r="P1024" s="1"/>
      <c r="Q1024" s="98"/>
      <c r="R1024" s="98"/>
      <c r="S1024" s="98"/>
      <c r="T1024" s="98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</row>
    <row r="1025" spans="1:58" ht="12.75" hidden="1">
      <c r="A1025" s="1"/>
      <c r="B1025" s="1"/>
      <c r="C1025" s="1"/>
      <c r="D1025" s="1"/>
      <c r="E1025" s="1"/>
      <c r="F1025" s="1"/>
      <c r="G1025" s="1"/>
      <c r="H1025" s="1" t="s">
        <v>401</v>
      </c>
      <c r="I1025" s="1"/>
      <c r="J1025" s="1"/>
      <c r="L1025" s="1"/>
      <c r="M1025" s="5"/>
      <c r="N1025" s="5"/>
      <c r="O1025" s="1"/>
      <c r="P1025" s="1"/>
      <c r="Q1025" s="98"/>
      <c r="R1025" s="98"/>
      <c r="S1025" s="98"/>
      <c r="T1025" s="98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</row>
    <row r="1026" spans="1:58" ht="12.75" hidden="1">
      <c r="A1026" s="1"/>
      <c r="B1026" s="1"/>
      <c r="C1026" s="1"/>
      <c r="D1026" s="1"/>
      <c r="E1026" s="1"/>
      <c r="F1026" s="1"/>
      <c r="G1026" s="1"/>
      <c r="H1026" s="1" t="s">
        <v>13</v>
      </c>
      <c r="I1026" s="1"/>
      <c r="J1026" s="1"/>
      <c r="L1026" s="1"/>
      <c r="M1026" s="5"/>
      <c r="N1026" s="5"/>
      <c r="O1026" s="1"/>
      <c r="P1026" s="1"/>
      <c r="Q1026" s="98"/>
      <c r="R1026" s="98"/>
      <c r="S1026" s="98"/>
      <c r="T1026" s="98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</row>
    <row r="1027" spans="1:58" ht="12.75" hidden="1">
      <c r="A1027" s="1"/>
      <c r="B1027" s="1"/>
      <c r="C1027" s="1"/>
      <c r="D1027" s="1"/>
      <c r="E1027" s="1"/>
      <c r="F1027" s="1"/>
      <c r="G1027" s="1"/>
      <c r="H1027" s="1" t="s">
        <v>575</v>
      </c>
      <c r="I1027" s="1"/>
      <c r="J1027" s="1"/>
      <c r="L1027" s="1"/>
      <c r="M1027" s="5"/>
      <c r="N1027" s="5"/>
      <c r="O1027" s="1"/>
      <c r="P1027" s="1"/>
      <c r="Q1027" s="98"/>
      <c r="R1027" s="98"/>
      <c r="S1027" s="98"/>
      <c r="T1027" s="98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</row>
    <row r="1028" spans="1:58" ht="12.75" hidden="1">
      <c r="A1028" s="1"/>
      <c r="B1028" s="1"/>
      <c r="C1028" s="1"/>
      <c r="D1028" s="1"/>
      <c r="E1028" s="1"/>
      <c r="F1028" s="1"/>
      <c r="G1028" s="1"/>
      <c r="H1028" s="1" t="s">
        <v>794</v>
      </c>
      <c r="I1028" s="1"/>
      <c r="J1028" s="1"/>
      <c r="L1028" s="1"/>
      <c r="M1028" s="5"/>
      <c r="N1028" s="5"/>
      <c r="O1028" s="1"/>
      <c r="P1028" s="1"/>
      <c r="Q1028" s="98"/>
      <c r="R1028" s="98"/>
      <c r="S1028" s="98"/>
      <c r="T1028" s="98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</row>
    <row r="1029" spans="1:58" ht="12.75" hidden="1">
      <c r="A1029" s="1"/>
      <c r="B1029" s="1"/>
      <c r="C1029" s="1"/>
      <c r="D1029" s="1"/>
      <c r="E1029" s="1"/>
      <c r="F1029" s="1"/>
      <c r="G1029" s="1"/>
      <c r="H1029" s="1" t="s">
        <v>85</v>
      </c>
      <c r="I1029" s="1"/>
      <c r="J1029" s="1"/>
      <c r="L1029" s="1"/>
      <c r="M1029" s="5"/>
      <c r="N1029" s="5"/>
      <c r="O1029" s="1"/>
      <c r="P1029" s="1"/>
      <c r="Q1029" s="98"/>
      <c r="R1029" s="98"/>
      <c r="S1029" s="98"/>
      <c r="T1029" s="98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</row>
    <row r="1030" spans="1:58" ht="12.75" hidden="1">
      <c r="A1030" s="1"/>
      <c r="B1030" s="1"/>
      <c r="C1030" s="1"/>
      <c r="D1030" s="1"/>
      <c r="E1030" s="1"/>
      <c r="F1030" s="1"/>
      <c r="G1030" s="1"/>
      <c r="H1030" s="1" t="s">
        <v>994</v>
      </c>
      <c r="I1030" s="1"/>
      <c r="J1030" s="1"/>
      <c r="L1030" s="1"/>
      <c r="M1030" s="5"/>
      <c r="N1030" s="5"/>
      <c r="O1030" s="1"/>
      <c r="P1030" s="1"/>
      <c r="Q1030" s="98"/>
      <c r="R1030" s="98"/>
      <c r="S1030" s="98"/>
      <c r="T1030" s="98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</row>
    <row r="1031" spans="1:58" ht="12.75" hidden="1">
      <c r="A1031" s="1"/>
      <c r="B1031" s="1"/>
      <c r="C1031" s="1"/>
      <c r="D1031" s="1"/>
      <c r="E1031" s="1"/>
      <c r="F1031" s="1"/>
      <c r="G1031" s="1"/>
      <c r="H1031" s="1" t="s">
        <v>922</v>
      </c>
      <c r="I1031" s="1"/>
      <c r="J1031" s="1"/>
      <c r="L1031" s="1"/>
      <c r="M1031" s="5"/>
      <c r="N1031" s="5"/>
      <c r="O1031" s="1"/>
      <c r="P1031" s="1"/>
      <c r="Q1031" s="98"/>
      <c r="R1031" s="98"/>
      <c r="S1031" s="98"/>
      <c r="T1031" s="98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</row>
    <row r="1032" spans="1:58" ht="12.75" hidden="1">
      <c r="A1032" s="1"/>
      <c r="B1032" s="1"/>
      <c r="C1032" s="1"/>
      <c r="D1032" s="1"/>
      <c r="E1032" s="1"/>
      <c r="F1032" s="1"/>
      <c r="G1032" s="1"/>
      <c r="H1032" s="1" t="s">
        <v>402</v>
      </c>
      <c r="I1032" s="1"/>
      <c r="J1032" s="1"/>
      <c r="L1032" s="1"/>
      <c r="M1032" s="5"/>
      <c r="N1032" s="5"/>
      <c r="O1032" s="1"/>
      <c r="P1032" s="1"/>
      <c r="Q1032" s="98"/>
      <c r="R1032" s="98"/>
      <c r="S1032" s="98"/>
      <c r="T1032" s="98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</row>
    <row r="1033" spans="1:58" ht="12.75" hidden="1">
      <c r="A1033" s="1"/>
      <c r="B1033" s="1"/>
      <c r="C1033" s="1"/>
      <c r="D1033" s="1"/>
      <c r="E1033" s="1"/>
      <c r="F1033" s="1"/>
      <c r="G1033" s="1"/>
      <c r="H1033" s="1" t="s">
        <v>14</v>
      </c>
      <c r="I1033" s="1"/>
      <c r="J1033" s="1"/>
      <c r="L1033" s="1"/>
      <c r="M1033" s="5"/>
      <c r="N1033" s="5"/>
      <c r="O1033" s="1"/>
      <c r="P1033" s="1"/>
      <c r="Q1033" s="98"/>
      <c r="R1033" s="98"/>
      <c r="S1033" s="98"/>
      <c r="T1033" s="98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</row>
    <row r="1034" spans="1:58" ht="12.75" hidden="1">
      <c r="A1034" s="1"/>
      <c r="B1034" s="1"/>
      <c r="C1034" s="1"/>
      <c r="D1034" s="1"/>
      <c r="E1034" s="1"/>
      <c r="F1034" s="1"/>
      <c r="G1034" s="1"/>
      <c r="H1034" s="1" t="s">
        <v>40</v>
      </c>
      <c r="I1034" s="1"/>
      <c r="J1034" s="1"/>
      <c r="L1034" s="1"/>
      <c r="M1034" s="5"/>
      <c r="N1034" s="5"/>
      <c r="O1034" s="1"/>
      <c r="P1034" s="1"/>
      <c r="Q1034" s="98"/>
      <c r="R1034" s="98"/>
      <c r="S1034" s="98"/>
      <c r="T1034" s="98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</row>
    <row r="1035" spans="1:58" ht="12.75" hidden="1">
      <c r="A1035" s="1"/>
      <c r="B1035" s="1"/>
      <c r="C1035" s="1"/>
      <c r="D1035" s="1"/>
      <c r="E1035" s="1"/>
      <c r="F1035" s="1"/>
      <c r="G1035" s="1"/>
      <c r="H1035" s="1" t="s">
        <v>923</v>
      </c>
      <c r="I1035" s="1"/>
      <c r="J1035" s="1"/>
      <c r="L1035" s="1"/>
      <c r="M1035" s="5"/>
      <c r="N1035" s="5"/>
      <c r="O1035" s="1"/>
      <c r="P1035" s="1"/>
      <c r="Q1035" s="98"/>
      <c r="R1035" s="98"/>
      <c r="S1035" s="98"/>
      <c r="T1035" s="98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</row>
    <row r="1036" spans="1:58" ht="12.75" hidden="1">
      <c r="A1036" s="1"/>
      <c r="B1036" s="1"/>
      <c r="C1036" s="1"/>
      <c r="D1036" s="1"/>
      <c r="E1036" s="1"/>
      <c r="F1036" s="1"/>
      <c r="G1036" s="1"/>
      <c r="H1036" s="1" t="s">
        <v>924</v>
      </c>
      <c r="I1036" s="1"/>
      <c r="J1036" s="1"/>
      <c r="L1036" s="1"/>
      <c r="M1036" s="5"/>
      <c r="N1036" s="5"/>
      <c r="O1036" s="1"/>
      <c r="P1036" s="1"/>
      <c r="Q1036" s="98"/>
      <c r="R1036" s="98"/>
      <c r="S1036" s="98"/>
      <c r="T1036" s="98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</row>
    <row r="1037" spans="1:58" ht="12.75" hidden="1">
      <c r="A1037" s="1"/>
      <c r="B1037" s="1"/>
      <c r="C1037" s="1"/>
      <c r="D1037" s="1"/>
      <c r="E1037" s="1"/>
      <c r="F1037" s="1"/>
      <c r="G1037" s="1"/>
      <c r="H1037" s="1" t="s">
        <v>749</v>
      </c>
      <c r="I1037" s="1"/>
      <c r="J1037" s="1"/>
      <c r="L1037" s="1"/>
      <c r="M1037" s="5"/>
      <c r="N1037" s="5"/>
      <c r="O1037" s="1"/>
      <c r="P1037" s="1"/>
      <c r="Q1037" s="98"/>
      <c r="R1037" s="98"/>
      <c r="S1037" s="98"/>
      <c r="T1037" s="98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</row>
    <row r="1038" spans="1:58" ht="12.75" hidden="1">
      <c r="A1038" s="1"/>
      <c r="B1038" s="1"/>
      <c r="C1038" s="1"/>
      <c r="D1038" s="1"/>
      <c r="E1038" s="1"/>
      <c r="F1038" s="1"/>
      <c r="G1038" s="1"/>
      <c r="H1038" s="1" t="s">
        <v>15</v>
      </c>
      <c r="I1038" s="1"/>
      <c r="J1038" s="1"/>
      <c r="L1038" s="1"/>
      <c r="M1038" s="5"/>
      <c r="N1038" s="5"/>
      <c r="O1038" s="1"/>
      <c r="P1038" s="1"/>
      <c r="Q1038" s="98"/>
      <c r="R1038" s="98"/>
      <c r="S1038" s="98"/>
      <c r="T1038" s="98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</row>
    <row r="1039" spans="1:58" ht="12.75" hidden="1">
      <c r="A1039" s="1"/>
      <c r="B1039" s="1"/>
      <c r="C1039" s="1"/>
      <c r="D1039" s="1"/>
      <c r="E1039" s="1"/>
      <c r="F1039" s="1"/>
      <c r="G1039" s="1"/>
      <c r="H1039" s="1" t="s">
        <v>925</v>
      </c>
      <c r="I1039" s="1"/>
      <c r="J1039" s="1"/>
      <c r="L1039" s="1"/>
      <c r="M1039" s="5"/>
      <c r="N1039" s="5"/>
      <c r="O1039" s="1"/>
      <c r="P1039" s="1"/>
      <c r="Q1039" s="98"/>
      <c r="R1039" s="98"/>
      <c r="S1039" s="98"/>
      <c r="T1039" s="98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</row>
    <row r="1040" spans="1:58" ht="12.75" hidden="1">
      <c r="A1040" s="1"/>
      <c r="B1040" s="1"/>
      <c r="C1040" s="1"/>
      <c r="D1040" s="1"/>
      <c r="E1040" s="1"/>
      <c r="F1040" s="1"/>
      <c r="G1040" s="1"/>
      <c r="H1040" s="1" t="s">
        <v>705</v>
      </c>
      <c r="I1040" s="1"/>
      <c r="J1040" s="1"/>
      <c r="L1040" s="1"/>
      <c r="M1040" s="5"/>
      <c r="N1040" s="5"/>
      <c r="O1040" s="1"/>
      <c r="P1040" s="1"/>
      <c r="Q1040" s="98"/>
      <c r="R1040" s="98"/>
      <c r="S1040" s="98"/>
      <c r="T1040" s="98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</row>
    <row r="1041" spans="1:58" ht="12.75" hidden="1">
      <c r="A1041" s="1"/>
      <c r="B1041" s="1"/>
      <c r="C1041" s="1"/>
      <c r="D1041" s="1"/>
      <c r="E1041" s="1"/>
      <c r="F1041" s="1"/>
      <c r="G1041" s="1"/>
      <c r="H1041" s="1" t="s">
        <v>706</v>
      </c>
      <c r="I1041" s="1"/>
      <c r="J1041" s="1"/>
      <c r="L1041" s="1"/>
      <c r="M1041" s="5"/>
      <c r="N1041" s="5"/>
      <c r="O1041" s="1"/>
      <c r="P1041" s="1"/>
      <c r="Q1041" s="98"/>
      <c r="R1041" s="98"/>
      <c r="S1041" s="98"/>
      <c r="T1041" s="98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</row>
    <row r="1042" spans="1:58" ht="12.75" hidden="1">
      <c r="A1042" s="1"/>
      <c r="B1042" s="1"/>
      <c r="C1042" s="1"/>
      <c r="D1042" s="1"/>
      <c r="E1042" s="1"/>
      <c r="F1042" s="1"/>
      <c r="G1042" s="1"/>
      <c r="H1042" s="1" t="s">
        <v>926</v>
      </c>
      <c r="I1042" s="1"/>
      <c r="J1042" s="1"/>
      <c r="L1042" s="1"/>
      <c r="M1042" s="5"/>
      <c r="N1042" s="5"/>
      <c r="O1042" s="1"/>
      <c r="P1042" s="1"/>
      <c r="Q1042" s="98"/>
      <c r="R1042" s="98"/>
      <c r="S1042" s="98"/>
      <c r="T1042" s="98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</row>
    <row r="1043" spans="1:58" ht="12.75" hidden="1">
      <c r="A1043" s="1"/>
      <c r="B1043" s="1"/>
      <c r="C1043" s="1"/>
      <c r="D1043" s="1"/>
      <c r="E1043" s="1"/>
      <c r="F1043" s="1"/>
      <c r="G1043" s="1"/>
      <c r="H1043" s="1" t="s">
        <v>707</v>
      </c>
      <c r="I1043" s="1"/>
      <c r="J1043" s="1"/>
      <c r="L1043" s="1"/>
      <c r="M1043" s="5"/>
      <c r="N1043" s="5"/>
      <c r="O1043" s="1"/>
      <c r="P1043" s="1"/>
      <c r="Q1043" s="98"/>
      <c r="R1043" s="98"/>
      <c r="S1043" s="98"/>
      <c r="T1043" s="98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</row>
    <row r="1044" spans="1:58" ht="12.75" hidden="1">
      <c r="A1044" s="1"/>
      <c r="B1044" s="1"/>
      <c r="C1044" s="1"/>
      <c r="D1044" s="1"/>
      <c r="E1044" s="1"/>
      <c r="F1044" s="1"/>
      <c r="G1044" s="1"/>
      <c r="H1044" s="1" t="s">
        <v>927</v>
      </c>
      <c r="I1044" s="1"/>
      <c r="J1044" s="1"/>
      <c r="L1044" s="1"/>
      <c r="M1044" s="5"/>
      <c r="N1044" s="5"/>
      <c r="O1044" s="1"/>
      <c r="P1044" s="1"/>
      <c r="Q1044" s="98"/>
      <c r="R1044" s="98"/>
      <c r="S1044" s="98"/>
      <c r="T1044" s="98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</row>
    <row r="1045" spans="1:58" ht="12.75" hidden="1">
      <c r="A1045" s="1"/>
      <c r="B1045" s="1"/>
      <c r="C1045" s="1"/>
      <c r="D1045" s="1"/>
      <c r="E1045" s="1"/>
      <c r="F1045" s="1"/>
      <c r="G1045" s="1"/>
      <c r="H1045" s="1" t="s">
        <v>966</v>
      </c>
      <c r="I1045" s="1"/>
      <c r="J1045" s="1"/>
      <c r="L1045" s="1"/>
      <c r="M1045" s="5"/>
      <c r="N1045" s="5"/>
      <c r="O1045" s="1"/>
      <c r="P1045" s="1"/>
      <c r="Q1045" s="98"/>
      <c r="R1045" s="98"/>
      <c r="S1045" s="98"/>
      <c r="T1045" s="98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</row>
    <row r="1046" spans="1:58" ht="12.75" hidden="1">
      <c r="A1046" s="1"/>
      <c r="B1046" s="1"/>
      <c r="C1046" s="1"/>
      <c r="D1046" s="1"/>
      <c r="E1046" s="1"/>
      <c r="F1046" s="1"/>
      <c r="G1046" s="1"/>
      <c r="H1046" s="1" t="s">
        <v>602</v>
      </c>
      <c r="I1046" s="1"/>
      <c r="J1046" s="1"/>
      <c r="L1046" s="1"/>
      <c r="M1046" s="5"/>
      <c r="N1046" s="5"/>
      <c r="O1046" s="1"/>
      <c r="P1046" s="1"/>
      <c r="Q1046" s="98"/>
      <c r="R1046" s="98"/>
      <c r="S1046" s="98"/>
      <c r="T1046" s="98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</row>
    <row r="1047" spans="1:58" ht="12.75" hidden="1">
      <c r="A1047" s="1"/>
      <c r="B1047" s="1"/>
      <c r="C1047" s="1"/>
      <c r="D1047" s="1"/>
      <c r="E1047" s="1"/>
      <c r="F1047" s="1"/>
      <c r="G1047" s="1"/>
      <c r="H1047" s="1" t="s">
        <v>818</v>
      </c>
      <c r="I1047" s="1"/>
      <c r="J1047" s="1"/>
      <c r="L1047" s="1"/>
      <c r="M1047" s="5"/>
      <c r="N1047" s="5"/>
      <c r="O1047" s="1"/>
      <c r="P1047" s="1"/>
      <c r="Q1047" s="98"/>
      <c r="R1047" s="98"/>
      <c r="S1047" s="98"/>
      <c r="T1047" s="98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</row>
    <row r="1048" spans="1:58" ht="12.75" hidden="1">
      <c r="A1048" s="1"/>
      <c r="B1048" s="1"/>
      <c r="C1048" s="1"/>
      <c r="D1048" s="1"/>
      <c r="E1048" s="1"/>
      <c r="F1048" s="1"/>
      <c r="G1048" s="1"/>
      <c r="H1048" s="1" t="s">
        <v>110</v>
      </c>
      <c r="I1048" s="1"/>
      <c r="J1048" s="1"/>
      <c r="L1048" s="1"/>
      <c r="M1048" s="5"/>
      <c r="N1048" s="5"/>
      <c r="O1048" s="1"/>
      <c r="P1048" s="1"/>
      <c r="Q1048" s="98"/>
      <c r="R1048" s="98"/>
      <c r="S1048" s="98"/>
      <c r="T1048" s="98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</row>
    <row r="1049" spans="1:58" ht="12.75" hidden="1">
      <c r="A1049" s="1"/>
      <c r="B1049" s="1"/>
      <c r="C1049" s="1"/>
      <c r="D1049" s="1"/>
      <c r="E1049" s="1"/>
      <c r="F1049" s="1"/>
      <c r="G1049" s="1"/>
      <c r="H1049" s="1" t="s">
        <v>95</v>
      </c>
      <c r="I1049" s="1"/>
      <c r="J1049" s="1"/>
      <c r="L1049" s="1"/>
      <c r="M1049" s="5"/>
      <c r="N1049" s="5"/>
      <c r="O1049" s="1"/>
      <c r="P1049" s="1"/>
      <c r="Q1049" s="98"/>
      <c r="R1049" s="98"/>
      <c r="S1049" s="98"/>
      <c r="T1049" s="98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</row>
    <row r="1050" spans="1:58" ht="12.75" hidden="1">
      <c r="A1050" s="1"/>
      <c r="B1050" s="1"/>
      <c r="C1050" s="1"/>
      <c r="D1050" s="1"/>
      <c r="E1050" s="1"/>
      <c r="F1050" s="1"/>
      <c r="G1050" s="1"/>
      <c r="H1050" s="1" t="s">
        <v>540</v>
      </c>
      <c r="I1050" s="1"/>
      <c r="J1050" s="1"/>
      <c r="L1050" s="1"/>
      <c r="M1050" s="5"/>
      <c r="N1050" s="5"/>
      <c r="O1050" s="1"/>
      <c r="P1050" s="1"/>
      <c r="Q1050" s="98"/>
      <c r="R1050" s="98"/>
      <c r="S1050" s="98"/>
      <c r="T1050" s="98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</row>
    <row r="1051" spans="1:58" ht="12.75" hidden="1">
      <c r="A1051" s="1"/>
      <c r="B1051" s="1"/>
      <c r="C1051" s="1"/>
      <c r="D1051" s="1"/>
      <c r="E1051" s="1"/>
      <c r="F1051" s="1"/>
      <c r="G1051" s="1"/>
      <c r="H1051" s="1" t="s">
        <v>403</v>
      </c>
      <c r="I1051" s="1"/>
      <c r="J1051" s="1"/>
      <c r="L1051" s="1"/>
      <c r="M1051" s="5"/>
      <c r="N1051" s="5"/>
      <c r="O1051" s="1"/>
      <c r="P1051" s="1"/>
      <c r="Q1051" s="98"/>
      <c r="R1051" s="98"/>
      <c r="S1051" s="98"/>
      <c r="T1051" s="98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</row>
    <row r="1052" spans="1:58" ht="12.75" hidden="1">
      <c r="A1052" s="1"/>
      <c r="B1052" s="1"/>
      <c r="C1052" s="1"/>
      <c r="D1052" s="1"/>
      <c r="E1052" s="1"/>
      <c r="F1052" s="1"/>
      <c r="G1052" s="1"/>
      <c r="H1052" s="1" t="s">
        <v>404</v>
      </c>
      <c r="I1052" s="1"/>
      <c r="J1052" s="1"/>
      <c r="L1052" s="1"/>
      <c r="M1052" s="5"/>
      <c r="N1052" s="5"/>
      <c r="O1052" s="1"/>
      <c r="P1052" s="1"/>
      <c r="Q1052" s="98"/>
      <c r="R1052" s="98"/>
      <c r="S1052" s="98"/>
      <c r="T1052" s="98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</row>
    <row r="1053" spans="1:58" ht="12.75" hidden="1">
      <c r="A1053" s="1"/>
      <c r="B1053" s="1"/>
      <c r="C1053" s="1"/>
      <c r="D1053" s="1"/>
      <c r="E1053" s="1"/>
      <c r="F1053" s="1"/>
      <c r="G1053" s="1"/>
      <c r="H1053" s="1" t="s">
        <v>405</v>
      </c>
      <c r="I1053" s="1"/>
      <c r="J1053" s="1"/>
      <c r="L1053" s="1"/>
      <c r="M1053" s="5"/>
      <c r="N1053" s="5"/>
      <c r="O1053" s="1"/>
      <c r="P1053" s="1"/>
      <c r="Q1053" s="98"/>
      <c r="R1053" s="98"/>
      <c r="S1053" s="98"/>
      <c r="T1053" s="98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</row>
    <row r="1054" spans="1:58" ht="12.75" hidden="1">
      <c r="A1054" s="1"/>
      <c r="B1054" s="1"/>
      <c r="C1054" s="1"/>
      <c r="D1054" s="1"/>
      <c r="E1054" s="1"/>
      <c r="F1054" s="1"/>
      <c r="G1054" s="1"/>
      <c r="H1054" s="1" t="s">
        <v>541</v>
      </c>
      <c r="I1054" s="1"/>
      <c r="J1054" s="1"/>
      <c r="L1054" s="1"/>
      <c r="M1054" s="5"/>
      <c r="N1054" s="5"/>
      <c r="O1054" s="1"/>
      <c r="P1054" s="1"/>
      <c r="Q1054" s="98"/>
      <c r="R1054" s="98"/>
      <c r="S1054" s="98"/>
      <c r="T1054" s="98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</row>
    <row r="1055" spans="1:58" ht="12.75" hidden="1">
      <c r="A1055" s="1"/>
      <c r="B1055" s="1"/>
      <c r="C1055" s="1"/>
      <c r="D1055" s="1"/>
      <c r="E1055" s="1"/>
      <c r="F1055" s="1"/>
      <c r="G1055" s="1"/>
      <c r="H1055" s="1" t="s">
        <v>995</v>
      </c>
      <c r="I1055" s="1"/>
      <c r="J1055" s="1"/>
      <c r="L1055" s="1"/>
      <c r="M1055" s="5"/>
      <c r="N1055" s="5"/>
      <c r="O1055" s="1"/>
      <c r="P1055" s="1"/>
      <c r="Q1055" s="98"/>
      <c r="R1055" s="98"/>
      <c r="S1055" s="98"/>
      <c r="T1055" s="98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</row>
    <row r="1056" spans="1:58" ht="12.75" hidden="1">
      <c r="A1056" s="1"/>
      <c r="B1056" s="1"/>
      <c r="C1056" s="1"/>
      <c r="D1056" s="1"/>
      <c r="E1056" s="1"/>
      <c r="F1056" s="1"/>
      <c r="G1056" s="1"/>
      <c r="H1056" s="1" t="s">
        <v>542</v>
      </c>
      <c r="I1056" s="1"/>
      <c r="J1056" s="1"/>
      <c r="L1056" s="1"/>
      <c r="M1056" s="5"/>
      <c r="N1056" s="5"/>
      <c r="O1056" s="1"/>
      <c r="P1056" s="1"/>
      <c r="Q1056" s="98"/>
      <c r="R1056" s="98"/>
      <c r="S1056" s="98"/>
      <c r="T1056" s="98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</row>
    <row r="1057" spans="1:58" ht="12.75" hidden="1">
      <c r="A1057" s="1"/>
      <c r="B1057" s="1"/>
      <c r="C1057" s="1"/>
      <c r="D1057" s="1"/>
      <c r="E1057" s="1"/>
      <c r="F1057" s="1"/>
      <c r="G1057" s="1"/>
      <c r="H1057" s="1" t="s">
        <v>708</v>
      </c>
      <c r="I1057" s="1"/>
      <c r="J1057" s="1"/>
      <c r="L1057" s="1"/>
      <c r="M1057" s="5"/>
      <c r="N1057" s="5"/>
      <c r="O1057" s="1"/>
      <c r="P1057" s="1"/>
      <c r="Q1057" s="98"/>
      <c r="R1057" s="98"/>
      <c r="S1057" s="98"/>
      <c r="T1057" s="98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</row>
    <row r="1058" spans="1:58" ht="12.75" hidden="1">
      <c r="A1058" s="1"/>
      <c r="B1058" s="1"/>
      <c r="C1058" s="1"/>
      <c r="D1058" s="1"/>
      <c r="E1058" s="1"/>
      <c r="F1058" s="1"/>
      <c r="G1058" s="1"/>
      <c r="H1058" s="1" t="s">
        <v>111</v>
      </c>
      <c r="I1058" s="1"/>
      <c r="J1058" s="1"/>
      <c r="L1058" s="1"/>
      <c r="M1058" s="5"/>
      <c r="N1058" s="5"/>
      <c r="O1058" s="1"/>
      <c r="P1058" s="1"/>
      <c r="Q1058" s="98"/>
      <c r="R1058" s="98"/>
      <c r="S1058" s="98"/>
      <c r="T1058" s="98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</row>
    <row r="1059" spans="1:58" ht="12.75" hidden="1">
      <c r="A1059" s="1"/>
      <c r="B1059" s="1"/>
      <c r="C1059" s="1"/>
      <c r="D1059" s="1"/>
      <c r="E1059" s="1"/>
      <c r="F1059" s="1"/>
      <c r="G1059" s="1"/>
      <c r="H1059" s="1" t="s">
        <v>928</v>
      </c>
      <c r="I1059" s="1"/>
      <c r="J1059" s="1"/>
      <c r="L1059" s="1"/>
      <c r="M1059" s="5"/>
      <c r="N1059" s="5"/>
      <c r="O1059" s="1"/>
      <c r="P1059" s="1"/>
      <c r="Q1059" s="98"/>
      <c r="R1059" s="98"/>
      <c r="S1059" s="98"/>
      <c r="T1059" s="98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</row>
    <row r="1060" spans="1:58" ht="12.75" hidden="1">
      <c r="A1060" s="1"/>
      <c r="B1060" s="1"/>
      <c r="C1060" s="1"/>
      <c r="D1060" s="1"/>
      <c r="E1060" s="1"/>
      <c r="F1060" s="1"/>
      <c r="G1060" s="1"/>
      <c r="H1060" s="1" t="s">
        <v>996</v>
      </c>
      <c r="I1060" s="1"/>
      <c r="J1060" s="1"/>
      <c r="L1060" s="1"/>
      <c r="M1060" s="5"/>
      <c r="N1060" s="5"/>
      <c r="O1060" s="1"/>
      <c r="P1060" s="1"/>
      <c r="Q1060" s="98"/>
      <c r="R1060" s="98"/>
      <c r="S1060" s="98"/>
      <c r="T1060" s="98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</row>
    <row r="1061" spans="1:58" ht="12.75" hidden="1">
      <c r="A1061" s="1"/>
      <c r="B1061" s="1"/>
      <c r="C1061" s="1"/>
      <c r="D1061" s="1"/>
      <c r="E1061" s="1"/>
      <c r="F1061" s="1"/>
      <c r="G1061" s="1"/>
      <c r="H1061" s="1" t="s">
        <v>929</v>
      </c>
      <c r="I1061" s="1"/>
      <c r="J1061" s="1"/>
      <c r="L1061" s="1"/>
      <c r="M1061" s="5"/>
      <c r="N1061" s="5"/>
      <c r="O1061" s="1"/>
      <c r="P1061" s="1"/>
      <c r="Q1061" s="98"/>
      <c r="R1061" s="98"/>
      <c r="S1061" s="98"/>
      <c r="T1061" s="98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</row>
    <row r="1062" spans="1:58" ht="12.75" hidden="1">
      <c r="A1062" s="1"/>
      <c r="B1062" s="1"/>
      <c r="C1062" s="1"/>
      <c r="D1062" s="1"/>
      <c r="E1062" s="1"/>
      <c r="F1062" s="1"/>
      <c r="G1062" s="1"/>
      <c r="H1062" s="1" t="s">
        <v>1028</v>
      </c>
      <c r="I1062" s="1"/>
      <c r="J1062" s="1"/>
      <c r="L1062" s="1"/>
      <c r="M1062" s="5"/>
      <c r="N1062" s="5"/>
      <c r="O1062" s="1"/>
      <c r="P1062" s="1"/>
      <c r="Q1062" s="98"/>
      <c r="R1062" s="98"/>
      <c r="S1062" s="98"/>
      <c r="T1062" s="98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</row>
    <row r="1063" spans="1:58" ht="12.75" hidden="1">
      <c r="A1063" s="1"/>
      <c r="B1063" s="1"/>
      <c r="C1063" s="1"/>
      <c r="D1063" s="1"/>
      <c r="E1063" s="1"/>
      <c r="F1063" s="1"/>
      <c r="G1063" s="1"/>
      <c r="H1063" s="1" t="s">
        <v>930</v>
      </c>
      <c r="I1063" s="1"/>
      <c r="J1063" s="1"/>
      <c r="L1063" s="1"/>
      <c r="M1063" s="5"/>
      <c r="N1063" s="5"/>
      <c r="O1063" s="1"/>
      <c r="P1063" s="1"/>
      <c r="Q1063" s="98"/>
      <c r="R1063" s="98"/>
      <c r="S1063" s="98"/>
      <c r="T1063" s="98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</row>
    <row r="1064" spans="1:58" ht="12.75" hidden="1">
      <c r="A1064" s="1"/>
      <c r="B1064" s="1"/>
      <c r="C1064" s="1"/>
      <c r="D1064" s="1"/>
      <c r="E1064" s="1"/>
      <c r="F1064" s="1"/>
      <c r="G1064" s="1"/>
      <c r="H1064" s="1" t="s">
        <v>709</v>
      </c>
      <c r="I1064" s="1"/>
      <c r="J1064" s="1"/>
      <c r="L1064" s="1"/>
      <c r="M1064" s="5"/>
      <c r="N1064" s="5"/>
      <c r="O1064" s="1"/>
      <c r="P1064" s="1"/>
      <c r="Q1064" s="98"/>
      <c r="R1064" s="98"/>
      <c r="S1064" s="98"/>
      <c r="T1064" s="98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</row>
    <row r="1065" spans="1:58" ht="12.75" hidden="1">
      <c r="A1065" s="1"/>
      <c r="B1065" s="1"/>
      <c r="C1065" s="1"/>
      <c r="D1065" s="1"/>
      <c r="E1065" s="1"/>
      <c r="F1065" s="1"/>
      <c r="G1065" s="1"/>
      <c r="H1065" s="1" t="s">
        <v>406</v>
      </c>
      <c r="I1065" s="1"/>
      <c r="J1065" s="1"/>
      <c r="L1065" s="1"/>
      <c r="M1065" s="5"/>
      <c r="N1065" s="5"/>
      <c r="O1065" s="1"/>
      <c r="P1065" s="1"/>
      <c r="Q1065" s="98"/>
      <c r="R1065" s="98"/>
      <c r="S1065" s="98"/>
      <c r="T1065" s="98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</row>
    <row r="1066" spans="1:58" ht="12.75" hidden="1">
      <c r="A1066" s="1"/>
      <c r="B1066" s="1"/>
      <c r="C1066" s="1"/>
      <c r="D1066" s="1"/>
      <c r="E1066" s="1"/>
      <c r="F1066" s="1"/>
      <c r="G1066" s="1"/>
      <c r="H1066" s="1" t="s">
        <v>997</v>
      </c>
      <c r="I1066" s="1"/>
      <c r="J1066" s="1"/>
      <c r="L1066" s="1"/>
      <c r="M1066" s="5"/>
      <c r="N1066" s="5"/>
      <c r="O1066" s="1"/>
      <c r="P1066" s="1"/>
      <c r="Q1066" s="98"/>
      <c r="R1066" s="98"/>
      <c r="S1066" s="98"/>
      <c r="T1066" s="98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</row>
    <row r="1067" spans="1:58" ht="12.75" hidden="1">
      <c r="A1067" s="1"/>
      <c r="B1067" s="1"/>
      <c r="C1067" s="1"/>
      <c r="D1067" s="1"/>
      <c r="E1067" s="1"/>
      <c r="F1067" s="1"/>
      <c r="G1067" s="1"/>
      <c r="H1067" s="1" t="s">
        <v>998</v>
      </c>
      <c r="I1067" s="1"/>
      <c r="J1067" s="1"/>
      <c r="L1067" s="1"/>
      <c r="M1067" s="5"/>
      <c r="N1067" s="5"/>
      <c r="O1067" s="1"/>
      <c r="P1067" s="1"/>
      <c r="Q1067" s="98"/>
      <c r="R1067" s="98"/>
      <c r="S1067" s="98"/>
      <c r="T1067" s="98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</row>
    <row r="1068" spans="1:58" ht="12.75" hidden="1">
      <c r="A1068" s="1"/>
      <c r="B1068" s="1"/>
      <c r="C1068" s="1"/>
      <c r="D1068" s="1"/>
      <c r="E1068" s="1"/>
      <c r="F1068" s="1"/>
      <c r="G1068" s="1"/>
      <c r="H1068" s="1" t="s">
        <v>931</v>
      </c>
      <c r="I1068" s="1"/>
      <c r="J1068" s="1"/>
      <c r="L1068" s="1"/>
      <c r="M1068" s="5"/>
      <c r="N1068" s="5"/>
      <c r="O1068" s="1"/>
      <c r="P1068" s="1"/>
      <c r="Q1068" s="98"/>
      <c r="R1068" s="98"/>
      <c r="S1068" s="98"/>
      <c r="T1068" s="98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</row>
    <row r="1069" spans="1:58" ht="12.75" hidden="1">
      <c r="A1069" s="1"/>
      <c r="B1069" s="1"/>
      <c r="C1069" s="1"/>
      <c r="D1069" s="1"/>
      <c r="E1069" s="1"/>
      <c r="F1069" s="1"/>
      <c r="G1069" s="1"/>
      <c r="H1069" s="1" t="s">
        <v>710</v>
      </c>
      <c r="I1069" s="1"/>
      <c r="J1069" s="1"/>
      <c r="L1069" s="1"/>
      <c r="M1069" s="5"/>
      <c r="N1069" s="5"/>
      <c r="O1069" s="1"/>
      <c r="P1069" s="1"/>
      <c r="Q1069" s="98"/>
      <c r="R1069" s="98"/>
      <c r="S1069" s="98"/>
      <c r="T1069" s="98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</row>
    <row r="1070" spans="1:58" ht="12.75" hidden="1">
      <c r="A1070" s="1"/>
      <c r="B1070" s="1"/>
      <c r="C1070" s="1"/>
      <c r="D1070" s="1"/>
      <c r="E1070" s="1"/>
      <c r="F1070" s="1"/>
      <c r="G1070" s="1"/>
      <c r="H1070" s="1" t="s">
        <v>711</v>
      </c>
      <c r="I1070" s="1"/>
      <c r="J1070" s="1"/>
      <c r="L1070" s="1"/>
      <c r="M1070" s="5"/>
      <c r="N1070" s="5"/>
      <c r="O1070" s="1"/>
      <c r="P1070" s="1"/>
      <c r="Q1070" s="98"/>
      <c r="R1070" s="98"/>
      <c r="S1070" s="98"/>
      <c r="T1070" s="98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</row>
    <row r="1071" spans="1:58" ht="12.75" hidden="1">
      <c r="A1071" s="1"/>
      <c r="B1071" s="1"/>
      <c r="C1071" s="1"/>
      <c r="D1071" s="1"/>
      <c r="E1071" s="1"/>
      <c r="F1071" s="1"/>
      <c r="G1071" s="1"/>
      <c r="H1071" s="1" t="s">
        <v>932</v>
      </c>
      <c r="I1071" s="1"/>
      <c r="J1071" s="1"/>
      <c r="L1071" s="1"/>
      <c r="M1071" s="5"/>
      <c r="N1071" s="5"/>
      <c r="O1071" s="1"/>
      <c r="P1071" s="1"/>
      <c r="Q1071" s="98"/>
      <c r="R1071" s="98"/>
      <c r="S1071" s="98"/>
      <c r="T1071" s="98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</row>
    <row r="1072" spans="1:58" ht="12.75" hidden="1">
      <c r="A1072" s="1"/>
      <c r="B1072" s="1"/>
      <c r="C1072" s="1"/>
      <c r="D1072" s="1"/>
      <c r="E1072" s="1"/>
      <c r="F1072" s="1"/>
      <c r="G1072" s="1"/>
      <c r="H1072" s="1" t="s">
        <v>407</v>
      </c>
      <c r="I1072" s="1"/>
      <c r="J1072" s="1"/>
      <c r="L1072" s="1"/>
      <c r="M1072" s="5"/>
      <c r="N1072" s="5"/>
      <c r="O1072" s="1"/>
      <c r="P1072" s="1"/>
      <c r="Q1072" s="98"/>
      <c r="R1072" s="98"/>
      <c r="S1072" s="98"/>
      <c r="T1072" s="98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</row>
    <row r="1073" spans="1:58" ht="12.75" hidden="1">
      <c r="A1073" s="1"/>
      <c r="B1073" s="1"/>
      <c r="C1073" s="1"/>
      <c r="D1073" s="1"/>
      <c r="E1073" s="1"/>
      <c r="F1073" s="1"/>
      <c r="G1073" s="1"/>
      <c r="H1073" s="1" t="s">
        <v>841</v>
      </c>
      <c r="I1073" s="1"/>
      <c r="J1073" s="1"/>
      <c r="L1073" s="1"/>
      <c r="M1073" s="5"/>
      <c r="N1073" s="5"/>
      <c r="O1073" s="1"/>
      <c r="P1073" s="1"/>
      <c r="Q1073" s="98"/>
      <c r="R1073" s="98"/>
      <c r="S1073" s="98"/>
      <c r="T1073" s="98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</row>
    <row r="1074" spans="1:58" ht="12.75" hidden="1">
      <c r="A1074" s="1"/>
      <c r="B1074" s="1"/>
      <c r="C1074" s="1"/>
      <c r="D1074" s="1"/>
      <c r="E1074" s="1"/>
      <c r="F1074" s="1"/>
      <c r="G1074" s="1"/>
      <c r="H1074" s="1" t="s">
        <v>999</v>
      </c>
      <c r="I1074" s="1"/>
      <c r="J1074" s="1"/>
      <c r="L1074" s="1"/>
      <c r="M1074" s="5"/>
      <c r="N1074" s="5"/>
      <c r="O1074" s="1"/>
      <c r="P1074" s="1"/>
      <c r="Q1074" s="98"/>
      <c r="R1074" s="98"/>
      <c r="S1074" s="98"/>
      <c r="T1074" s="98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</row>
    <row r="1075" spans="1:58" ht="12.75" hidden="1">
      <c r="A1075" s="1"/>
      <c r="B1075" s="1"/>
      <c r="C1075" s="1"/>
      <c r="D1075" s="1"/>
      <c r="E1075" s="1"/>
      <c r="F1075" s="1"/>
      <c r="G1075" s="1"/>
      <c r="H1075" s="1" t="s">
        <v>795</v>
      </c>
      <c r="I1075" s="1"/>
      <c r="J1075" s="1"/>
      <c r="L1075" s="1"/>
      <c r="M1075" s="5"/>
      <c r="N1075" s="5"/>
      <c r="O1075" s="1"/>
      <c r="P1075" s="1"/>
      <c r="Q1075" s="98"/>
      <c r="R1075" s="98"/>
      <c r="S1075" s="98"/>
      <c r="T1075" s="98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</row>
    <row r="1076" spans="1:58" ht="12.75" hidden="1">
      <c r="A1076" s="1"/>
      <c r="B1076" s="1"/>
      <c r="C1076" s="1"/>
      <c r="D1076" s="1"/>
      <c r="E1076" s="1"/>
      <c r="F1076" s="1"/>
      <c r="G1076" s="1"/>
      <c r="H1076" s="1" t="s">
        <v>796</v>
      </c>
      <c r="I1076" s="1"/>
      <c r="J1076" s="1"/>
      <c r="L1076" s="1"/>
      <c r="M1076" s="5"/>
      <c r="N1076" s="5"/>
      <c r="O1076" s="1"/>
      <c r="P1076" s="1"/>
      <c r="Q1076" s="98"/>
      <c r="R1076" s="98"/>
      <c r="S1076" s="98"/>
      <c r="T1076" s="98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</row>
    <row r="1077" spans="1:58" ht="12.75" hidden="1">
      <c r="A1077" s="1"/>
      <c r="B1077" s="1"/>
      <c r="C1077" s="1"/>
      <c r="D1077" s="1"/>
      <c r="E1077" s="1"/>
      <c r="F1077" s="1"/>
      <c r="G1077" s="1"/>
      <c r="H1077" s="1" t="s">
        <v>712</v>
      </c>
      <c r="I1077" s="1"/>
      <c r="J1077" s="1"/>
      <c r="L1077" s="1"/>
      <c r="M1077" s="5"/>
      <c r="N1077" s="5"/>
      <c r="O1077" s="1"/>
      <c r="P1077" s="1"/>
      <c r="Q1077" s="98"/>
      <c r="R1077" s="98"/>
      <c r="S1077" s="98"/>
      <c r="T1077" s="98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</row>
    <row r="1078" spans="1:58" ht="12.75" hidden="1">
      <c r="A1078" s="1"/>
      <c r="B1078" s="1"/>
      <c r="C1078" s="1"/>
      <c r="D1078" s="1"/>
      <c r="E1078" s="1"/>
      <c r="F1078" s="1"/>
      <c r="G1078" s="1"/>
      <c r="H1078" s="1" t="s">
        <v>713</v>
      </c>
      <c r="I1078" s="1"/>
      <c r="J1078" s="1"/>
      <c r="L1078" s="1"/>
      <c r="M1078" s="5"/>
      <c r="N1078" s="5"/>
      <c r="O1078" s="1"/>
      <c r="P1078" s="1"/>
      <c r="Q1078" s="98"/>
      <c r="R1078" s="98"/>
      <c r="S1078" s="98"/>
      <c r="T1078" s="98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</row>
    <row r="1079" spans="1:58" ht="12.75" hidden="1">
      <c r="A1079" s="1"/>
      <c r="B1079" s="1"/>
      <c r="C1079" s="1"/>
      <c r="D1079" s="1"/>
      <c r="E1079" s="1"/>
      <c r="F1079" s="1"/>
      <c r="G1079" s="1"/>
      <c r="H1079" s="1" t="s">
        <v>408</v>
      </c>
      <c r="I1079" s="1"/>
      <c r="J1079" s="1"/>
      <c r="L1079" s="1"/>
      <c r="M1079" s="5"/>
      <c r="N1079" s="5"/>
      <c r="O1079" s="1"/>
      <c r="P1079" s="1"/>
      <c r="Q1079" s="98"/>
      <c r="R1079" s="98"/>
      <c r="S1079" s="98"/>
      <c r="T1079" s="98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</row>
    <row r="1080" spans="1:58" ht="12.75" hidden="1">
      <c r="A1080" s="1"/>
      <c r="B1080" s="1"/>
      <c r="C1080" s="1"/>
      <c r="D1080" s="1"/>
      <c r="E1080" s="1"/>
      <c r="F1080" s="1"/>
      <c r="G1080" s="1"/>
      <c r="H1080" s="1" t="s">
        <v>543</v>
      </c>
      <c r="I1080" s="1"/>
      <c r="J1080" s="1"/>
      <c r="L1080" s="1"/>
      <c r="M1080" s="5"/>
      <c r="N1080" s="5"/>
      <c r="O1080" s="1"/>
      <c r="P1080" s="1"/>
      <c r="Q1080" s="98"/>
      <c r="R1080" s="98"/>
      <c r="S1080" s="98"/>
      <c r="T1080" s="98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</row>
    <row r="1081" spans="1:58" ht="12.75" hidden="1">
      <c r="A1081" s="1"/>
      <c r="B1081" s="1"/>
      <c r="C1081" s="1"/>
      <c r="D1081" s="1"/>
      <c r="E1081" s="1"/>
      <c r="F1081" s="1"/>
      <c r="G1081" s="1"/>
      <c r="H1081" s="1" t="s">
        <v>714</v>
      </c>
      <c r="I1081" s="1"/>
      <c r="J1081" s="1"/>
      <c r="L1081" s="1"/>
      <c r="M1081" s="5"/>
      <c r="N1081" s="5"/>
      <c r="O1081" s="1"/>
      <c r="P1081" s="1"/>
      <c r="Q1081" s="98"/>
      <c r="R1081" s="98"/>
      <c r="S1081" s="98"/>
      <c r="T1081" s="98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</row>
    <row r="1082" spans="1:58" ht="12.75" hidden="1">
      <c r="A1082" s="1"/>
      <c r="B1082" s="1"/>
      <c r="C1082" s="1"/>
      <c r="D1082" s="1"/>
      <c r="E1082" s="1"/>
      <c r="F1082" s="1"/>
      <c r="G1082" s="1"/>
      <c r="H1082" s="1" t="s">
        <v>933</v>
      </c>
      <c r="I1082" s="1"/>
      <c r="J1082" s="1"/>
      <c r="L1082" s="1"/>
      <c r="M1082" s="5"/>
      <c r="N1082" s="5"/>
      <c r="O1082" s="1"/>
      <c r="P1082" s="1"/>
      <c r="Q1082" s="98"/>
      <c r="R1082" s="98"/>
      <c r="S1082" s="98"/>
      <c r="T1082" s="98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</row>
    <row r="1083" spans="1:58" ht="12.75" hidden="1">
      <c r="A1083" s="1"/>
      <c r="B1083" s="1"/>
      <c r="C1083" s="1"/>
      <c r="D1083" s="1"/>
      <c r="E1083" s="1"/>
      <c r="F1083" s="1"/>
      <c r="G1083" s="1"/>
      <c r="H1083" s="1" t="s">
        <v>934</v>
      </c>
      <c r="I1083" s="1"/>
      <c r="J1083" s="1"/>
      <c r="L1083" s="1"/>
      <c r="M1083" s="5"/>
      <c r="N1083" s="5"/>
      <c r="O1083" s="1"/>
      <c r="P1083" s="1"/>
      <c r="Q1083" s="98"/>
      <c r="R1083" s="98"/>
      <c r="S1083" s="98"/>
      <c r="T1083" s="98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</row>
    <row r="1084" spans="1:58" ht="12.75" hidden="1">
      <c r="A1084" s="1"/>
      <c r="B1084" s="1"/>
      <c r="C1084" s="1"/>
      <c r="D1084" s="1"/>
      <c r="E1084" s="1"/>
      <c r="F1084" s="1"/>
      <c r="G1084" s="1"/>
      <c r="H1084" s="1" t="s">
        <v>715</v>
      </c>
      <c r="I1084" s="1"/>
      <c r="J1084" s="1"/>
      <c r="L1084" s="1"/>
      <c r="M1084" s="5"/>
      <c r="N1084" s="5"/>
      <c r="O1084" s="1"/>
      <c r="P1084" s="1"/>
      <c r="Q1084" s="98"/>
      <c r="R1084" s="98"/>
      <c r="S1084" s="98"/>
      <c r="T1084" s="98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</row>
    <row r="1085" spans="1:58" ht="12.75" hidden="1">
      <c r="A1085" s="1"/>
      <c r="B1085" s="1"/>
      <c r="C1085" s="1"/>
      <c r="D1085" s="1"/>
      <c r="E1085" s="1"/>
      <c r="F1085" s="1"/>
      <c r="G1085" s="1"/>
      <c r="H1085" s="1" t="s">
        <v>544</v>
      </c>
      <c r="I1085" s="1"/>
      <c r="J1085" s="1"/>
      <c r="L1085" s="1"/>
      <c r="M1085" s="5"/>
      <c r="N1085" s="5"/>
      <c r="O1085" s="1"/>
      <c r="P1085" s="1"/>
      <c r="Q1085" s="98"/>
      <c r="R1085" s="98"/>
      <c r="S1085" s="98"/>
      <c r="T1085" s="98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</row>
    <row r="1086" spans="1:58" ht="12.75" hidden="1">
      <c r="A1086" s="1"/>
      <c r="B1086" s="1"/>
      <c r="C1086" s="1"/>
      <c r="D1086" s="1"/>
      <c r="E1086" s="1"/>
      <c r="F1086" s="1"/>
      <c r="G1086" s="1"/>
      <c r="H1086" s="1" t="s">
        <v>409</v>
      </c>
      <c r="I1086" s="1"/>
      <c r="J1086" s="1"/>
      <c r="L1086" s="1"/>
      <c r="M1086" s="5"/>
      <c r="N1086" s="5"/>
      <c r="O1086" s="1"/>
      <c r="P1086" s="1"/>
      <c r="Q1086" s="98"/>
      <c r="R1086" s="98"/>
      <c r="S1086" s="98"/>
      <c r="T1086" s="98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</row>
    <row r="1087" spans="1:58" ht="12.75" hidden="1">
      <c r="A1087" s="1"/>
      <c r="B1087" s="1"/>
      <c r="C1087" s="1"/>
      <c r="D1087" s="1"/>
      <c r="E1087" s="1"/>
      <c r="F1087" s="1"/>
      <c r="G1087" s="1"/>
      <c r="H1087" s="1" t="s">
        <v>41</v>
      </c>
      <c r="I1087" s="1"/>
      <c r="J1087" s="1"/>
      <c r="L1087" s="1"/>
      <c r="M1087" s="5"/>
      <c r="N1087" s="5"/>
      <c r="O1087" s="1"/>
      <c r="P1087" s="1"/>
      <c r="Q1087" s="98"/>
      <c r="R1087" s="98"/>
      <c r="S1087" s="98"/>
      <c r="T1087" s="98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</row>
    <row r="1088" spans="1:58" ht="12.75" hidden="1">
      <c r="A1088" s="1"/>
      <c r="B1088" s="1"/>
      <c r="C1088" s="1"/>
      <c r="D1088" s="1"/>
      <c r="E1088" s="1"/>
      <c r="F1088" s="1"/>
      <c r="G1088" s="1"/>
      <c r="H1088" s="1" t="s">
        <v>42</v>
      </c>
      <c r="I1088" s="1"/>
      <c r="J1088" s="1"/>
      <c r="L1088" s="1"/>
      <c r="M1088" s="5"/>
      <c r="N1088" s="5"/>
      <c r="O1088" s="1"/>
      <c r="P1088" s="1"/>
      <c r="Q1088" s="98"/>
      <c r="R1088" s="98"/>
      <c r="S1088" s="98"/>
      <c r="T1088" s="98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</row>
    <row r="1089" spans="1:58" ht="12.75" hidden="1">
      <c r="A1089" s="1"/>
      <c r="B1089" s="1"/>
      <c r="C1089" s="1"/>
      <c r="D1089" s="1"/>
      <c r="E1089" s="1"/>
      <c r="F1089" s="1"/>
      <c r="G1089" s="1"/>
      <c r="H1089" s="1" t="s">
        <v>16</v>
      </c>
      <c r="I1089" s="1"/>
      <c r="J1089" s="1"/>
      <c r="L1089" s="1"/>
      <c r="M1089" s="5"/>
      <c r="N1089" s="5"/>
      <c r="O1089" s="1"/>
      <c r="P1089" s="1"/>
      <c r="Q1089" s="98"/>
      <c r="R1089" s="98"/>
      <c r="S1089" s="98"/>
      <c r="T1089" s="98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</row>
    <row r="1090" spans="1:58" ht="12.75" hidden="1">
      <c r="A1090" s="1"/>
      <c r="B1090" s="1"/>
      <c r="C1090" s="1"/>
      <c r="D1090" s="1"/>
      <c r="E1090" s="1"/>
      <c r="F1090" s="1"/>
      <c r="G1090" s="1"/>
      <c r="H1090" s="1" t="s">
        <v>716</v>
      </c>
      <c r="I1090" s="1"/>
      <c r="J1090" s="1"/>
      <c r="L1090" s="1"/>
      <c r="M1090" s="5"/>
      <c r="N1090" s="5"/>
      <c r="O1090" s="1"/>
      <c r="P1090" s="1"/>
      <c r="Q1090" s="98"/>
      <c r="R1090" s="98"/>
      <c r="S1090" s="98"/>
      <c r="T1090" s="98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</row>
    <row r="1091" spans="1:58" ht="12.75" hidden="1">
      <c r="A1091" s="1"/>
      <c r="B1091" s="1"/>
      <c r="C1091" s="1"/>
      <c r="D1091" s="1"/>
      <c r="E1091" s="1"/>
      <c r="F1091" s="1"/>
      <c r="G1091" s="1"/>
      <c r="H1091" s="1" t="s">
        <v>935</v>
      </c>
      <c r="I1091" s="1"/>
      <c r="J1091" s="1"/>
      <c r="L1091" s="1"/>
      <c r="M1091" s="5"/>
      <c r="N1091" s="5"/>
      <c r="O1091" s="1"/>
      <c r="P1091" s="1"/>
      <c r="Q1091" s="98"/>
      <c r="R1091" s="98"/>
      <c r="S1091" s="98"/>
      <c r="T1091" s="98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</row>
    <row r="1092" spans="1:58" ht="12.75" hidden="1">
      <c r="A1092" s="1"/>
      <c r="B1092" s="1"/>
      <c r="C1092" s="1"/>
      <c r="D1092" s="1"/>
      <c r="E1092" s="1"/>
      <c r="F1092" s="1"/>
      <c r="G1092" s="1"/>
      <c r="H1092" s="1" t="s">
        <v>797</v>
      </c>
      <c r="I1092" s="1"/>
      <c r="J1092" s="1"/>
      <c r="L1092" s="1"/>
      <c r="M1092" s="5"/>
      <c r="N1092" s="5"/>
      <c r="O1092" s="1"/>
      <c r="P1092" s="1"/>
      <c r="Q1092" s="98"/>
      <c r="R1092" s="98"/>
      <c r="S1092" s="98"/>
      <c r="T1092" s="98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</row>
    <row r="1093" spans="1:58" ht="12.75" hidden="1">
      <c r="A1093" s="1"/>
      <c r="B1093" s="1"/>
      <c r="C1093" s="1"/>
      <c r="D1093" s="1"/>
      <c r="E1093" s="1"/>
      <c r="F1093" s="1"/>
      <c r="G1093" s="1"/>
      <c r="H1093" s="1" t="s">
        <v>410</v>
      </c>
      <c r="I1093" s="1"/>
      <c r="J1093" s="1"/>
      <c r="L1093" s="1"/>
      <c r="M1093" s="5"/>
      <c r="N1093" s="5"/>
      <c r="O1093" s="1"/>
      <c r="P1093" s="1"/>
      <c r="Q1093" s="98"/>
      <c r="R1093" s="98"/>
      <c r="S1093" s="98"/>
      <c r="T1093" s="98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</row>
    <row r="1094" spans="1:58" ht="12.75" hidden="1">
      <c r="A1094" s="1"/>
      <c r="B1094" s="1"/>
      <c r="C1094" s="1"/>
      <c r="D1094" s="1"/>
      <c r="E1094" s="1"/>
      <c r="F1094" s="1"/>
      <c r="G1094" s="1"/>
      <c r="H1094" s="1" t="s">
        <v>717</v>
      </c>
      <c r="I1094" s="1"/>
      <c r="J1094" s="1"/>
      <c r="L1094" s="1"/>
      <c r="M1094" s="5"/>
      <c r="N1094" s="5"/>
      <c r="O1094" s="1"/>
      <c r="P1094" s="1"/>
      <c r="Q1094" s="98"/>
      <c r="R1094" s="98"/>
      <c r="S1094" s="98"/>
      <c r="T1094" s="98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</row>
    <row r="1095" spans="1:58" ht="12.75" hidden="1">
      <c r="A1095" s="1"/>
      <c r="B1095" s="1"/>
      <c r="C1095" s="1"/>
      <c r="D1095" s="1"/>
      <c r="E1095" s="1"/>
      <c r="F1095" s="1"/>
      <c r="G1095" s="1"/>
      <c r="H1095" s="1" t="s">
        <v>798</v>
      </c>
      <c r="I1095" s="1"/>
      <c r="J1095" s="1"/>
      <c r="L1095" s="1"/>
      <c r="M1095" s="5"/>
      <c r="N1095" s="5"/>
      <c r="O1095" s="1"/>
      <c r="P1095" s="1"/>
      <c r="Q1095" s="98"/>
      <c r="R1095" s="98"/>
      <c r="S1095" s="98"/>
      <c r="T1095" s="98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</row>
    <row r="1096" spans="1:58" ht="12.75" hidden="1">
      <c r="A1096" s="1"/>
      <c r="B1096" s="1"/>
      <c r="C1096" s="1"/>
      <c r="D1096" s="1"/>
      <c r="E1096" s="1"/>
      <c r="F1096" s="1"/>
      <c r="G1096" s="1"/>
      <c r="H1096" s="1" t="s">
        <v>112</v>
      </c>
      <c r="I1096" s="1"/>
      <c r="J1096" s="1"/>
      <c r="L1096" s="1"/>
      <c r="M1096" s="5"/>
      <c r="N1096" s="5"/>
      <c r="O1096" s="1"/>
      <c r="P1096" s="1"/>
      <c r="Q1096" s="98"/>
      <c r="R1096" s="98"/>
      <c r="S1096" s="98"/>
      <c r="T1096" s="98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</row>
    <row r="1097" spans="1:58" ht="12.75" hidden="1">
      <c r="A1097" s="1"/>
      <c r="B1097" s="1"/>
      <c r="C1097" s="1"/>
      <c r="D1097" s="1"/>
      <c r="E1097" s="1"/>
      <c r="F1097" s="1"/>
      <c r="G1097" s="1"/>
      <c r="H1097" s="1" t="s">
        <v>411</v>
      </c>
      <c r="I1097" s="1"/>
      <c r="J1097" s="1"/>
      <c r="L1097" s="1"/>
      <c r="M1097" s="5"/>
      <c r="N1097" s="5"/>
      <c r="O1097" s="1"/>
      <c r="P1097" s="1"/>
      <c r="Q1097" s="98"/>
      <c r="R1097" s="98"/>
      <c r="S1097" s="98"/>
      <c r="T1097" s="98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</row>
    <row r="1098" spans="1:58" ht="12.75" hidden="1">
      <c r="A1098" s="1"/>
      <c r="B1098" s="1"/>
      <c r="C1098" s="1"/>
      <c r="D1098" s="1"/>
      <c r="E1098" s="1"/>
      <c r="F1098" s="1"/>
      <c r="G1098" s="1"/>
      <c r="H1098" s="1" t="s">
        <v>576</v>
      </c>
      <c r="I1098" s="1"/>
      <c r="J1098" s="1"/>
      <c r="L1098" s="1"/>
      <c r="M1098" s="5"/>
      <c r="N1098" s="5"/>
      <c r="O1098" s="1"/>
      <c r="P1098" s="1"/>
      <c r="Q1098" s="98"/>
      <c r="R1098" s="98"/>
      <c r="S1098" s="98"/>
      <c r="T1098" s="98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</row>
    <row r="1099" spans="1:58" ht="12.75" hidden="1">
      <c r="A1099" s="1"/>
      <c r="B1099" s="1"/>
      <c r="C1099" s="1"/>
      <c r="D1099" s="1"/>
      <c r="E1099" s="1"/>
      <c r="F1099" s="1"/>
      <c r="G1099" s="1"/>
      <c r="H1099" s="1" t="s">
        <v>412</v>
      </c>
      <c r="I1099" s="1"/>
      <c r="J1099" s="1"/>
      <c r="L1099" s="1"/>
      <c r="M1099" s="5"/>
      <c r="N1099" s="5"/>
      <c r="O1099" s="1"/>
      <c r="P1099" s="1"/>
      <c r="Q1099" s="98"/>
      <c r="R1099" s="98"/>
      <c r="S1099" s="98"/>
      <c r="T1099" s="98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</row>
    <row r="1100" spans="1:58" ht="12.75" hidden="1">
      <c r="A1100" s="1"/>
      <c r="B1100" s="1"/>
      <c r="C1100" s="1"/>
      <c r="D1100" s="1"/>
      <c r="E1100" s="1"/>
      <c r="F1100" s="1"/>
      <c r="G1100" s="1"/>
      <c r="H1100" s="1" t="s">
        <v>413</v>
      </c>
      <c r="I1100" s="1"/>
      <c r="J1100" s="1"/>
      <c r="L1100" s="1"/>
      <c r="M1100" s="5"/>
      <c r="N1100" s="5"/>
      <c r="O1100" s="1"/>
      <c r="P1100" s="1"/>
      <c r="Q1100" s="98"/>
      <c r="R1100" s="98"/>
      <c r="S1100" s="98"/>
      <c r="T1100" s="98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</row>
    <row r="1101" spans="1:58" ht="12.75" hidden="1">
      <c r="A1101" s="1"/>
      <c r="B1101" s="1"/>
      <c r="C1101" s="1"/>
      <c r="D1101" s="1"/>
      <c r="E1101" s="1"/>
      <c r="F1101" s="1"/>
      <c r="G1101" s="1"/>
      <c r="H1101" s="1" t="s">
        <v>718</v>
      </c>
      <c r="I1101" s="1"/>
      <c r="J1101" s="1"/>
      <c r="L1101" s="1"/>
      <c r="M1101" s="5"/>
      <c r="N1101" s="5"/>
      <c r="O1101" s="1"/>
      <c r="P1101" s="1"/>
      <c r="Q1101" s="98"/>
      <c r="R1101" s="98"/>
      <c r="S1101" s="98"/>
      <c r="T1101" s="98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</row>
    <row r="1102" spans="1:58" ht="12.75" hidden="1">
      <c r="A1102" s="1"/>
      <c r="B1102" s="1"/>
      <c r="C1102" s="1"/>
      <c r="D1102" s="1"/>
      <c r="E1102" s="1"/>
      <c r="F1102" s="1"/>
      <c r="G1102" s="1"/>
      <c r="H1102" s="1" t="s">
        <v>719</v>
      </c>
      <c r="I1102" s="1"/>
      <c r="J1102" s="1"/>
      <c r="L1102" s="1"/>
      <c r="M1102" s="5"/>
      <c r="N1102" s="5"/>
      <c r="O1102" s="1"/>
      <c r="P1102" s="1"/>
      <c r="Q1102" s="98"/>
      <c r="R1102" s="98"/>
      <c r="S1102" s="98"/>
      <c r="T1102" s="98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</row>
    <row r="1103" spans="1:58" ht="12.75" hidden="1">
      <c r="A1103" s="1"/>
      <c r="B1103" s="1"/>
      <c r="C1103" s="1"/>
      <c r="D1103" s="1"/>
      <c r="E1103" s="1"/>
      <c r="F1103" s="1"/>
      <c r="G1103" s="1"/>
      <c r="H1103" s="1" t="s">
        <v>414</v>
      </c>
      <c r="I1103" s="1"/>
      <c r="J1103" s="1"/>
      <c r="L1103" s="1"/>
      <c r="M1103" s="5"/>
      <c r="N1103" s="5"/>
      <c r="O1103" s="1"/>
      <c r="P1103" s="1"/>
      <c r="Q1103" s="98"/>
      <c r="R1103" s="98"/>
      <c r="S1103" s="98"/>
      <c r="T1103" s="98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</row>
    <row r="1104" spans="1:58" ht="12.75" hidden="1">
      <c r="A1104" s="1"/>
      <c r="B1104" s="1"/>
      <c r="C1104" s="1"/>
      <c r="D1104" s="1"/>
      <c r="E1104" s="1"/>
      <c r="F1104" s="1"/>
      <c r="G1104" s="1"/>
      <c r="H1104" s="1" t="s">
        <v>603</v>
      </c>
      <c r="I1104" s="1"/>
      <c r="J1104" s="1"/>
      <c r="L1104" s="1"/>
      <c r="M1104" s="5"/>
      <c r="N1104" s="5"/>
      <c r="O1104" s="1"/>
      <c r="P1104" s="1"/>
      <c r="Q1104" s="98"/>
      <c r="R1104" s="98"/>
      <c r="S1104" s="98"/>
      <c r="T1104" s="98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</row>
    <row r="1105" spans="1:58" ht="12.75" hidden="1">
      <c r="A1105" s="1"/>
      <c r="B1105" s="1"/>
      <c r="C1105" s="1"/>
      <c r="D1105" s="1"/>
      <c r="E1105" s="1"/>
      <c r="F1105" s="1"/>
      <c r="G1105" s="1"/>
      <c r="H1105" s="1" t="s">
        <v>604</v>
      </c>
      <c r="I1105" s="1"/>
      <c r="J1105" s="1"/>
      <c r="L1105" s="1"/>
      <c r="M1105" s="5"/>
      <c r="N1105" s="5"/>
      <c r="O1105" s="1"/>
      <c r="P1105" s="1"/>
      <c r="Q1105" s="98"/>
      <c r="R1105" s="98"/>
      <c r="S1105" s="98"/>
      <c r="T1105" s="98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</row>
    <row r="1106" spans="1:58" ht="12.75" hidden="1">
      <c r="A1106" s="1"/>
      <c r="B1106" s="1"/>
      <c r="C1106" s="1"/>
      <c r="D1106" s="1"/>
      <c r="E1106" s="1"/>
      <c r="F1106" s="1"/>
      <c r="G1106" s="1"/>
      <c r="H1106" s="1" t="s">
        <v>545</v>
      </c>
      <c r="I1106" s="1"/>
      <c r="J1106" s="1"/>
      <c r="L1106" s="1"/>
      <c r="M1106" s="5"/>
      <c r="N1106" s="5"/>
      <c r="O1106" s="1"/>
      <c r="P1106" s="1"/>
      <c r="Q1106" s="98"/>
      <c r="R1106" s="98"/>
      <c r="S1106" s="98"/>
      <c r="T1106" s="98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</row>
    <row r="1107" spans="1:58" ht="12.75" hidden="1">
      <c r="A1107" s="1"/>
      <c r="B1107" s="1"/>
      <c r="C1107" s="1"/>
      <c r="D1107" s="1"/>
      <c r="E1107" s="1"/>
      <c r="F1107" s="1"/>
      <c r="G1107" s="1"/>
      <c r="H1107" s="1" t="s">
        <v>720</v>
      </c>
      <c r="I1107" s="1"/>
      <c r="J1107" s="1"/>
      <c r="L1107" s="1"/>
      <c r="M1107" s="5"/>
      <c r="N1107" s="5"/>
      <c r="O1107" s="1"/>
      <c r="P1107" s="1"/>
      <c r="Q1107" s="98"/>
      <c r="R1107" s="98"/>
      <c r="S1107" s="98"/>
      <c r="T1107" s="98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</row>
    <row r="1108" spans="1:58" ht="12.75" hidden="1">
      <c r="A1108" s="1"/>
      <c r="B1108" s="1"/>
      <c r="C1108" s="1"/>
      <c r="D1108" s="1"/>
      <c r="E1108" s="1"/>
      <c r="F1108" s="1"/>
      <c r="G1108" s="1"/>
      <c r="H1108" s="1" t="s">
        <v>721</v>
      </c>
      <c r="I1108" s="1"/>
      <c r="J1108" s="1"/>
      <c r="L1108" s="1"/>
      <c r="M1108" s="5"/>
      <c r="N1108" s="5"/>
      <c r="O1108" s="1"/>
      <c r="P1108" s="1"/>
      <c r="Q1108" s="98"/>
      <c r="R1108" s="98"/>
      <c r="S1108" s="98"/>
      <c r="T1108" s="98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</row>
    <row r="1109" spans="1:58" ht="12.75" hidden="1">
      <c r="A1109" s="1"/>
      <c r="B1109" s="1"/>
      <c r="C1109" s="1"/>
      <c r="D1109" s="1"/>
      <c r="E1109" s="1"/>
      <c r="F1109" s="1"/>
      <c r="G1109" s="1"/>
      <c r="H1109" s="1" t="s">
        <v>722</v>
      </c>
      <c r="I1109" s="1"/>
      <c r="J1109" s="1"/>
      <c r="L1109" s="1"/>
      <c r="M1109" s="5"/>
      <c r="N1109" s="5"/>
      <c r="O1109" s="1"/>
      <c r="P1109" s="1"/>
      <c r="Q1109" s="98"/>
      <c r="R1109" s="98"/>
      <c r="S1109" s="98"/>
      <c r="T1109" s="98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</row>
    <row r="1110" spans="1:58" ht="12.75" hidden="1">
      <c r="A1110" s="1"/>
      <c r="B1110" s="1"/>
      <c r="C1110" s="1"/>
      <c r="D1110" s="1"/>
      <c r="E1110" s="1"/>
      <c r="F1110" s="1"/>
      <c r="G1110" s="1"/>
      <c r="H1110" s="1" t="s">
        <v>936</v>
      </c>
      <c r="I1110" s="1"/>
      <c r="J1110" s="1"/>
      <c r="L1110" s="1"/>
      <c r="M1110" s="5"/>
      <c r="N1110" s="5"/>
      <c r="O1110" s="1"/>
      <c r="P1110" s="1"/>
      <c r="Q1110" s="98"/>
      <c r="R1110" s="98"/>
      <c r="S1110" s="98"/>
      <c r="T1110" s="98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</row>
    <row r="1111" spans="1:58" ht="12.75" hidden="1">
      <c r="A1111" s="1"/>
      <c r="B1111" s="1"/>
      <c r="C1111" s="1"/>
      <c r="D1111" s="1"/>
      <c r="E1111" s="1"/>
      <c r="F1111" s="1"/>
      <c r="G1111" s="1"/>
      <c r="H1111" s="1" t="s">
        <v>937</v>
      </c>
      <c r="I1111" s="1"/>
      <c r="J1111" s="1"/>
      <c r="L1111" s="1"/>
      <c r="M1111" s="5"/>
      <c r="N1111" s="5"/>
      <c r="O1111" s="1"/>
      <c r="P1111" s="1"/>
      <c r="Q1111" s="98"/>
      <c r="R1111" s="98"/>
      <c r="S1111" s="98"/>
      <c r="T1111" s="98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</row>
    <row r="1112" spans="1:58" ht="12.75" hidden="1">
      <c r="A1112" s="1"/>
      <c r="B1112" s="1"/>
      <c r="C1112" s="1"/>
      <c r="D1112" s="1"/>
      <c r="E1112" s="1"/>
      <c r="F1112" s="1"/>
      <c r="G1112" s="1"/>
      <c r="H1112" s="1" t="s">
        <v>938</v>
      </c>
      <c r="I1112" s="1"/>
      <c r="J1112" s="1"/>
      <c r="L1112" s="1"/>
      <c r="M1112" s="5"/>
      <c r="N1112" s="5"/>
      <c r="O1112" s="1"/>
      <c r="P1112" s="1"/>
      <c r="Q1112" s="98"/>
      <c r="R1112" s="98"/>
      <c r="S1112" s="98"/>
      <c r="T1112" s="98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</row>
    <row r="1113" spans="1:58" ht="12.75" hidden="1">
      <c r="A1113" s="1"/>
      <c r="B1113" s="1"/>
      <c r="C1113" s="1"/>
      <c r="D1113" s="1"/>
      <c r="E1113" s="1"/>
      <c r="F1113" s="1"/>
      <c r="G1113" s="1"/>
      <c r="H1113" s="1" t="s">
        <v>415</v>
      </c>
      <c r="I1113" s="1"/>
      <c r="J1113" s="1"/>
      <c r="L1113" s="1"/>
      <c r="M1113" s="5"/>
      <c r="N1113" s="5"/>
      <c r="O1113" s="1"/>
      <c r="P1113" s="1"/>
      <c r="Q1113" s="98"/>
      <c r="R1113" s="98"/>
      <c r="S1113" s="98"/>
      <c r="T1113" s="98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</row>
    <row r="1114" spans="1:58" ht="12.75" hidden="1">
      <c r="A1114" s="1"/>
      <c r="B1114" s="1"/>
      <c r="C1114" s="1"/>
      <c r="D1114" s="1"/>
      <c r="E1114" s="1"/>
      <c r="F1114" s="1"/>
      <c r="G1114" s="1"/>
      <c r="H1114" s="1" t="s">
        <v>723</v>
      </c>
      <c r="I1114" s="1"/>
      <c r="J1114" s="1"/>
      <c r="L1114" s="1"/>
      <c r="M1114" s="5"/>
      <c r="N1114" s="5"/>
      <c r="O1114" s="1"/>
      <c r="P1114" s="1"/>
      <c r="Q1114" s="98"/>
      <c r="R1114" s="98"/>
      <c r="S1114" s="98"/>
      <c r="T1114" s="98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</row>
    <row r="1115" spans="1:58" ht="12.75" hidden="1">
      <c r="A1115" s="1"/>
      <c r="B1115" s="1"/>
      <c r="C1115" s="1"/>
      <c r="D1115" s="1"/>
      <c r="E1115" s="1"/>
      <c r="F1115" s="1"/>
      <c r="G1115" s="1"/>
      <c r="H1115" s="1" t="s">
        <v>939</v>
      </c>
      <c r="I1115" s="1"/>
      <c r="J1115" s="1"/>
      <c r="L1115" s="1"/>
      <c r="M1115" s="5"/>
      <c r="N1115" s="5"/>
      <c r="O1115" s="1"/>
      <c r="P1115" s="1"/>
      <c r="Q1115" s="98"/>
      <c r="R1115" s="98"/>
      <c r="S1115" s="98"/>
      <c r="T1115" s="98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</row>
    <row r="1116" spans="1:58" ht="12.75" hidden="1">
      <c r="A1116" s="1"/>
      <c r="B1116" s="1"/>
      <c r="C1116" s="1"/>
      <c r="D1116" s="1"/>
      <c r="E1116" s="1"/>
      <c r="F1116" s="1"/>
      <c r="G1116" s="1"/>
      <c r="H1116" s="1" t="s">
        <v>967</v>
      </c>
      <c r="I1116" s="1"/>
      <c r="J1116" s="1"/>
      <c r="L1116" s="1"/>
      <c r="M1116" s="5"/>
      <c r="N1116" s="5"/>
      <c r="O1116" s="1"/>
      <c r="P1116" s="1"/>
      <c r="Q1116" s="98"/>
      <c r="R1116" s="98"/>
      <c r="S1116" s="98"/>
      <c r="T1116" s="98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</row>
    <row r="1117" spans="1:58" ht="12.75" hidden="1">
      <c r="A1117" s="1"/>
      <c r="B1117" s="1"/>
      <c r="C1117" s="1"/>
      <c r="D1117" s="1"/>
      <c r="E1117" s="1"/>
      <c r="F1117" s="1"/>
      <c r="G1117" s="1"/>
      <c r="H1117" s="1" t="s">
        <v>416</v>
      </c>
      <c r="I1117" s="1"/>
      <c r="J1117" s="1"/>
      <c r="L1117" s="1"/>
      <c r="M1117" s="5"/>
      <c r="N1117" s="5"/>
      <c r="O1117" s="1"/>
      <c r="P1117" s="1"/>
      <c r="Q1117" s="98"/>
      <c r="R1117" s="98"/>
      <c r="S1117" s="98"/>
      <c r="T1117" s="98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</row>
    <row r="1118" spans="1:58" ht="12.75" hidden="1">
      <c r="A1118" s="1"/>
      <c r="B1118" s="1"/>
      <c r="C1118" s="1"/>
      <c r="D1118" s="1"/>
      <c r="E1118" s="1"/>
      <c r="F1118" s="1"/>
      <c r="G1118" s="1"/>
      <c r="H1118" s="1" t="s">
        <v>546</v>
      </c>
      <c r="I1118" s="1"/>
      <c r="J1118" s="1"/>
      <c r="L1118" s="1"/>
      <c r="M1118" s="5"/>
      <c r="N1118" s="5"/>
      <c r="O1118" s="1"/>
      <c r="P1118" s="1"/>
      <c r="Q1118" s="98"/>
      <c r="R1118" s="98"/>
      <c r="S1118" s="98"/>
      <c r="T1118" s="98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</row>
    <row r="1119" spans="1:58" ht="12.75" hidden="1">
      <c r="A1119" s="1"/>
      <c r="B1119" s="1"/>
      <c r="C1119" s="1"/>
      <c r="D1119" s="1"/>
      <c r="E1119" s="1"/>
      <c r="F1119" s="1"/>
      <c r="G1119" s="1"/>
      <c r="H1119" s="1" t="s">
        <v>1009</v>
      </c>
      <c r="I1119" s="1"/>
      <c r="J1119" s="1"/>
      <c r="L1119" s="1"/>
      <c r="M1119" s="5"/>
      <c r="N1119" s="5"/>
      <c r="O1119" s="1"/>
      <c r="P1119" s="1"/>
      <c r="Q1119" s="98"/>
      <c r="R1119" s="98"/>
      <c r="S1119" s="98"/>
      <c r="T1119" s="98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</row>
    <row r="1120" spans="1:58" ht="12.75" hidden="1">
      <c r="A1120" s="1"/>
      <c r="B1120" s="1"/>
      <c r="C1120" s="1"/>
      <c r="D1120" s="1"/>
      <c r="E1120" s="1"/>
      <c r="F1120" s="1"/>
      <c r="G1120" s="1"/>
      <c r="H1120" s="1" t="s">
        <v>547</v>
      </c>
      <c r="I1120" s="1"/>
      <c r="J1120" s="1"/>
      <c r="L1120" s="1"/>
      <c r="M1120" s="5"/>
      <c r="N1120" s="5"/>
      <c r="O1120" s="1"/>
      <c r="P1120" s="1"/>
      <c r="Q1120" s="98"/>
      <c r="R1120" s="98"/>
      <c r="S1120" s="98"/>
      <c r="T1120" s="98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</row>
    <row r="1121" spans="1:58" ht="12.75" hidden="1">
      <c r="A1121" s="1"/>
      <c r="B1121" s="1"/>
      <c r="C1121" s="1"/>
      <c r="D1121" s="1"/>
      <c r="E1121" s="1"/>
      <c r="F1121" s="1"/>
      <c r="G1121" s="1"/>
      <c r="H1121" s="1" t="s">
        <v>1010</v>
      </c>
      <c r="I1121" s="1"/>
      <c r="J1121" s="1"/>
      <c r="L1121" s="1"/>
      <c r="M1121" s="5"/>
      <c r="N1121" s="5"/>
      <c r="O1121" s="1"/>
      <c r="P1121" s="1"/>
      <c r="Q1121" s="98"/>
      <c r="R1121" s="98"/>
      <c r="S1121" s="98"/>
      <c r="T1121" s="98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</row>
    <row r="1122" spans="1:58" ht="12.75" hidden="1">
      <c r="A1122" s="1"/>
      <c r="B1122" s="1"/>
      <c r="C1122" s="1"/>
      <c r="D1122" s="1"/>
      <c r="E1122" s="1"/>
      <c r="F1122" s="1"/>
      <c r="G1122" s="1"/>
      <c r="H1122" s="1" t="s">
        <v>577</v>
      </c>
      <c r="I1122" s="1"/>
      <c r="J1122" s="1"/>
      <c r="L1122" s="1"/>
      <c r="M1122" s="5"/>
      <c r="N1122" s="5"/>
      <c r="O1122" s="1"/>
      <c r="P1122" s="1"/>
      <c r="Q1122" s="98"/>
      <c r="R1122" s="98"/>
      <c r="S1122" s="98"/>
      <c r="T1122" s="98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</row>
    <row r="1123" spans="1:58" ht="12.75" hidden="1">
      <c r="A1123" s="1"/>
      <c r="B1123" s="1"/>
      <c r="C1123" s="1"/>
      <c r="D1123" s="1"/>
      <c r="E1123" s="1"/>
      <c r="F1123" s="1"/>
      <c r="G1123" s="1"/>
      <c r="H1123" s="1" t="s">
        <v>940</v>
      </c>
      <c r="I1123" s="1"/>
      <c r="J1123" s="1"/>
      <c r="L1123" s="1"/>
      <c r="M1123" s="5"/>
      <c r="N1123" s="5"/>
      <c r="O1123" s="1"/>
      <c r="P1123" s="1"/>
      <c r="Q1123" s="98"/>
      <c r="R1123" s="98"/>
      <c r="S1123" s="98"/>
      <c r="T1123" s="98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</row>
    <row r="1124" spans="1:58" ht="12.75" hidden="1">
      <c r="A1124" s="1"/>
      <c r="B1124" s="1"/>
      <c r="C1124" s="1"/>
      <c r="D1124" s="1"/>
      <c r="E1124" s="1"/>
      <c r="F1124" s="1"/>
      <c r="G1124" s="1"/>
      <c r="H1124" s="1" t="s">
        <v>548</v>
      </c>
      <c r="I1124" s="1"/>
      <c r="J1124" s="1"/>
      <c r="L1124" s="1"/>
      <c r="M1124" s="5"/>
      <c r="N1124" s="5"/>
      <c r="O1124" s="1"/>
      <c r="P1124" s="1"/>
      <c r="Q1124" s="98"/>
      <c r="R1124" s="98"/>
      <c r="S1124" s="98"/>
      <c r="T1124" s="98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</row>
    <row r="1125" spans="1:58" ht="12.75" hidden="1">
      <c r="A1125" s="1"/>
      <c r="B1125" s="1"/>
      <c r="C1125" s="1"/>
      <c r="D1125" s="1"/>
      <c r="E1125" s="1"/>
      <c r="F1125" s="1"/>
      <c r="G1125" s="1"/>
      <c r="H1125" s="1" t="s">
        <v>842</v>
      </c>
      <c r="I1125" s="1"/>
      <c r="J1125" s="1"/>
      <c r="L1125" s="1"/>
      <c r="M1125" s="5"/>
      <c r="N1125" s="5"/>
      <c r="O1125" s="1"/>
      <c r="P1125" s="1"/>
      <c r="Q1125" s="98"/>
      <c r="R1125" s="98"/>
      <c r="S1125" s="98"/>
      <c r="T1125" s="98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</row>
    <row r="1126" spans="1:58" ht="12.75" hidden="1">
      <c r="A1126" s="1"/>
      <c r="B1126" s="1"/>
      <c r="C1126" s="1"/>
      <c r="D1126" s="1"/>
      <c r="E1126" s="1"/>
      <c r="F1126" s="1"/>
      <c r="G1126" s="1"/>
      <c r="H1126" s="105" t="s">
        <v>150</v>
      </c>
      <c r="I1126" s="1"/>
      <c r="J1126" s="1"/>
      <c r="L1126" s="1"/>
      <c r="M1126" s="5"/>
      <c r="N1126" s="5"/>
      <c r="O1126" s="1"/>
      <c r="P1126" s="1"/>
      <c r="Q1126" s="98"/>
      <c r="R1126" s="98"/>
      <c r="S1126" s="98"/>
      <c r="T1126" s="98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</row>
    <row r="1127" spans="1:58" ht="12.75" hidden="1">
      <c r="A1127" s="1"/>
      <c r="B1127" s="1"/>
      <c r="C1127" s="1"/>
      <c r="D1127" s="1"/>
      <c r="E1127" s="1"/>
      <c r="F1127" s="1"/>
      <c r="G1127" s="1"/>
      <c r="H1127" s="1" t="s">
        <v>417</v>
      </c>
      <c r="I1127" s="1"/>
      <c r="J1127" s="1"/>
      <c r="L1127" s="1"/>
      <c r="M1127" s="5"/>
      <c r="N1127" s="5"/>
      <c r="O1127" s="1"/>
      <c r="P1127" s="1"/>
      <c r="Q1127" s="98"/>
      <c r="R1127" s="98"/>
      <c r="S1127" s="98"/>
      <c r="T1127" s="98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</row>
    <row r="1128" spans="1:58" ht="12.75" hidden="1">
      <c r="A1128" s="1"/>
      <c r="B1128" s="1"/>
      <c r="C1128" s="1"/>
      <c r="D1128" s="1"/>
      <c r="E1128" s="1"/>
      <c r="F1128" s="1"/>
      <c r="G1128" s="1"/>
      <c r="H1128" s="1" t="s">
        <v>418</v>
      </c>
      <c r="I1128" s="1"/>
      <c r="J1128" s="1"/>
      <c r="L1128" s="1"/>
      <c r="M1128" s="5"/>
      <c r="N1128" s="5"/>
      <c r="O1128" s="1"/>
      <c r="P1128" s="1"/>
      <c r="Q1128" s="98"/>
      <c r="R1128" s="98"/>
      <c r="S1128" s="98"/>
      <c r="T1128" s="98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</row>
    <row r="1129" spans="1:58" ht="12.75" hidden="1">
      <c r="A1129" s="1"/>
      <c r="B1129" s="1"/>
      <c r="C1129" s="1"/>
      <c r="D1129" s="1"/>
      <c r="E1129" s="1"/>
      <c r="F1129" s="1"/>
      <c r="G1129" s="1"/>
      <c r="H1129" s="1" t="s">
        <v>819</v>
      </c>
      <c r="I1129" s="1"/>
      <c r="J1129" s="1"/>
      <c r="L1129" s="1"/>
      <c r="M1129" s="5"/>
      <c r="N1129" s="5"/>
      <c r="O1129" s="1"/>
      <c r="P1129" s="1"/>
      <c r="Q1129" s="98"/>
      <c r="R1129" s="98"/>
      <c r="S1129" s="98"/>
      <c r="T1129" s="98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</row>
    <row r="1130" spans="1:58" ht="12.75" hidden="1">
      <c r="A1130" s="1"/>
      <c r="B1130" s="1"/>
      <c r="C1130" s="1"/>
      <c r="D1130" s="1"/>
      <c r="E1130" s="1"/>
      <c r="F1130" s="1"/>
      <c r="G1130" s="1"/>
      <c r="H1130" s="1" t="s">
        <v>549</v>
      </c>
      <c r="I1130" s="1"/>
      <c r="J1130" s="1"/>
      <c r="L1130" s="1"/>
      <c r="M1130" s="5"/>
      <c r="N1130" s="5"/>
      <c r="O1130" s="1"/>
      <c r="P1130" s="1"/>
      <c r="Q1130" s="98"/>
      <c r="R1130" s="98"/>
      <c r="S1130" s="98"/>
      <c r="T1130" s="98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</row>
    <row r="1131" spans="1:58" ht="12.75" hidden="1">
      <c r="A1131" s="1"/>
      <c r="B1131" s="1"/>
      <c r="C1131" s="1"/>
      <c r="D1131" s="1"/>
      <c r="E1131" s="1"/>
      <c r="F1131" s="1"/>
      <c r="G1131" s="1"/>
      <c r="H1131" s="1" t="s">
        <v>764</v>
      </c>
      <c r="I1131" s="1"/>
      <c r="J1131" s="1"/>
      <c r="L1131" s="1"/>
      <c r="M1131" s="5"/>
      <c r="N1131" s="5"/>
      <c r="O1131" s="1"/>
      <c r="P1131" s="1"/>
      <c r="Q1131" s="98"/>
      <c r="R1131" s="98"/>
      <c r="S1131" s="98"/>
      <c r="T1131" s="98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</row>
    <row r="1132" spans="1:58" ht="12.75" hidden="1">
      <c r="A1132" s="1"/>
      <c r="B1132" s="1"/>
      <c r="C1132" s="1"/>
      <c r="D1132" s="1"/>
      <c r="E1132" s="1"/>
      <c r="F1132" s="1"/>
      <c r="G1132" s="1"/>
      <c r="H1132" s="1" t="s">
        <v>550</v>
      </c>
      <c r="I1132" s="1"/>
      <c r="J1132" s="1"/>
      <c r="L1132" s="1"/>
      <c r="M1132" s="5"/>
      <c r="N1132" s="5"/>
      <c r="O1132" s="1"/>
      <c r="P1132" s="1"/>
      <c r="Q1132" s="98"/>
      <c r="R1132" s="98"/>
      <c r="S1132" s="98"/>
      <c r="T1132" s="98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</row>
    <row r="1133" spans="1:58" ht="12.75" hidden="1">
      <c r="A1133" s="1"/>
      <c r="B1133" s="1"/>
      <c r="C1133" s="1"/>
      <c r="D1133" s="1"/>
      <c r="E1133" s="1"/>
      <c r="F1133" s="1"/>
      <c r="G1133" s="1"/>
      <c r="H1133" s="1" t="s">
        <v>17</v>
      </c>
      <c r="I1133" s="1"/>
      <c r="J1133" s="1"/>
      <c r="L1133" s="1"/>
      <c r="M1133" s="5"/>
      <c r="N1133" s="5"/>
      <c r="O1133" s="1"/>
      <c r="P1133" s="1"/>
      <c r="Q1133" s="98"/>
      <c r="R1133" s="98"/>
      <c r="S1133" s="98"/>
      <c r="T1133" s="98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</row>
    <row r="1134" spans="1:58" ht="12.75" hidden="1">
      <c r="A1134" s="1"/>
      <c r="B1134" s="1"/>
      <c r="C1134" s="1"/>
      <c r="D1134" s="1"/>
      <c r="E1134" s="1"/>
      <c r="F1134" s="1"/>
      <c r="G1134" s="1"/>
      <c r="H1134" s="1" t="s">
        <v>86</v>
      </c>
      <c r="I1134" s="1"/>
      <c r="J1134" s="1"/>
      <c r="L1134" s="1"/>
      <c r="M1134" s="5"/>
      <c r="N1134" s="5"/>
      <c r="O1134" s="1"/>
      <c r="P1134" s="1"/>
      <c r="Q1134" s="98"/>
      <c r="R1134" s="98"/>
      <c r="S1134" s="98"/>
      <c r="T1134" s="98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</row>
    <row r="1135" spans="1:58" ht="12.75" hidden="1">
      <c r="A1135" s="1"/>
      <c r="B1135" s="1"/>
      <c r="C1135" s="1"/>
      <c r="D1135" s="1"/>
      <c r="E1135" s="1"/>
      <c r="F1135" s="1"/>
      <c r="G1135" s="1"/>
      <c r="H1135" s="1" t="s">
        <v>551</v>
      </c>
      <c r="I1135" s="1"/>
      <c r="J1135" s="1"/>
      <c r="L1135" s="1"/>
      <c r="M1135" s="5"/>
      <c r="N1135" s="5"/>
      <c r="O1135" s="1"/>
      <c r="P1135" s="1"/>
      <c r="Q1135" s="98"/>
      <c r="R1135" s="98"/>
      <c r="S1135" s="98"/>
      <c r="T1135" s="98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</row>
    <row r="1136" spans="1:58" ht="12.75" hidden="1">
      <c r="A1136" s="1"/>
      <c r="B1136" s="1"/>
      <c r="C1136" s="1"/>
      <c r="D1136" s="1"/>
      <c r="E1136" s="1"/>
      <c r="F1136" s="1"/>
      <c r="G1136" s="1"/>
      <c r="H1136" s="1" t="s">
        <v>941</v>
      </c>
      <c r="I1136" s="1"/>
      <c r="J1136" s="1"/>
      <c r="L1136" s="1"/>
      <c r="M1136" s="5"/>
      <c r="N1136" s="5"/>
      <c r="O1136" s="1"/>
      <c r="P1136" s="1"/>
      <c r="Q1136" s="98"/>
      <c r="R1136" s="98"/>
      <c r="S1136" s="98"/>
      <c r="T1136" s="98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</row>
    <row r="1137" spans="1:58" ht="12.75" hidden="1">
      <c r="A1137" s="1"/>
      <c r="B1137" s="1"/>
      <c r="C1137" s="1"/>
      <c r="D1137" s="1"/>
      <c r="E1137" s="1"/>
      <c r="F1137" s="1"/>
      <c r="G1137" s="1"/>
      <c r="H1137" s="1" t="s">
        <v>724</v>
      </c>
      <c r="I1137" s="1"/>
      <c r="J1137" s="1"/>
      <c r="L1137" s="1"/>
      <c r="M1137" s="5"/>
      <c r="N1137" s="5"/>
      <c r="O1137" s="1"/>
      <c r="P1137" s="1"/>
      <c r="Q1137" s="98"/>
      <c r="R1137" s="98"/>
      <c r="S1137" s="98"/>
      <c r="T1137" s="98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</row>
    <row r="1138" spans="1:58" ht="12.75" hidden="1">
      <c r="A1138" s="1"/>
      <c r="B1138" s="1"/>
      <c r="C1138" s="1"/>
      <c r="D1138" s="1"/>
      <c r="E1138" s="1"/>
      <c r="F1138" s="1"/>
      <c r="G1138" s="1"/>
      <c r="H1138" s="1" t="s">
        <v>942</v>
      </c>
      <c r="I1138" s="1"/>
      <c r="J1138" s="1"/>
      <c r="L1138" s="1"/>
      <c r="M1138" s="5"/>
      <c r="N1138" s="5"/>
      <c r="O1138" s="1"/>
      <c r="P1138" s="1"/>
      <c r="Q1138" s="98"/>
      <c r="R1138" s="98"/>
      <c r="S1138" s="98"/>
      <c r="T1138" s="98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</row>
    <row r="1139" spans="1:58" ht="12.75" hidden="1">
      <c r="A1139" s="1"/>
      <c r="B1139" s="1"/>
      <c r="C1139" s="1"/>
      <c r="D1139" s="1"/>
      <c r="E1139" s="1"/>
      <c r="F1139" s="1"/>
      <c r="G1139" s="1"/>
      <c r="H1139" s="1" t="s">
        <v>419</v>
      </c>
      <c r="I1139" s="1"/>
      <c r="J1139" s="1"/>
      <c r="L1139" s="1"/>
      <c r="M1139" s="5"/>
      <c r="N1139" s="5"/>
      <c r="O1139" s="1"/>
      <c r="P1139" s="1"/>
      <c r="Q1139" s="98"/>
      <c r="R1139" s="98"/>
      <c r="S1139" s="98"/>
      <c r="T1139" s="98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</row>
    <row r="1140" spans="1:58" ht="12.75" hidden="1">
      <c r="A1140" s="1"/>
      <c r="B1140" s="1"/>
      <c r="C1140" s="1"/>
      <c r="D1140" s="1"/>
      <c r="E1140" s="1"/>
      <c r="F1140" s="1"/>
      <c r="G1140" s="1"/>
      <c r="H1140" s="1" t="s">
        <v>18</v>
      </c>
      <c r="I1140" s="1"/>
      <c r="J1140" s="1"/>
      <c r="L1140" s="1"/>
      <c r="M1140" s="5"/>
      <c r="N1140" s="5"/>
      <c r="O1140" s="1"/>
      <c r="P1140" s="1"/>
      <c r="Q1140" s="98"/>
      <c r="R1140" s="98"/>
      <c r="S1140" s="98"/>
      <c r="T1140" s="98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</row>
    <row r="1141" spans="1:58" ht="12.75" hidden="1">
      <c r="A1141" s="1"/>
      <c r="B1141" s="1"/>
      <c r="C1141" s="1"/>
      <c r="D1141" s="1"/>
      <c r="E1141" s="1"/>
      <c r="F1141" s="1"/>
      <c r="G1141" s="1"/>
      <c r="H1141" s="1" t="s">
        <v>943</v>
      </c>
      <c r="I1141" s="1"/>
      <c r="J1141" s="1"/>
      <c r="L1141" s="1"/>
      <c r="M1141" s="5"/>
      <c r="N1141" s="5"/>
      <c r="O1141" s="1"/>
      <c r="P1141" s="1"/>
      <c r="Q1141" s="98"/>
      <c r="R1141" s="98"/>
      <c r="S1141" s="98"/>
      <c r="T1141" s="98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</row>
    <row r="1142" spans="1:58" ht="12.75" hidden="1">
      <c r="A1142" s="1"/>
      <c r="B1142" s="1"/>
      <c r="C1142" s="1"/>
      <c r="D1142" s="1"/>
      <c r="E1142" s="1"/>
      <c r="F1142" s="1"/>
      <c r="G1142" s="1"/>
      <c r="H1142" s="1" t="s">
        <v>750</v>
      </c>
      <c r="I1142" s="1"/>
      <c r="J1142" s="1"/>
      <c r="L1142" s="1"/>
      <c r="M1142" s="5"/>
      <c r="N1142" s="5"/>
      <c r="O1142" s="1"/>
      <c r="P1142" s="1"/>
      <c r="Q1142" s="98"/>
      <c r="R1142" s="98"/>
      <c r="S1142" s="98"/>
      <c r="T1142" s="98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</row>
    <row r="1143" spans="1:58" ht="12.75" hidden="1">
      <c r="A1143" s="1"/>
      <c r="B1143" s="1"/>
      <c r="C1143" s="1"/>
      <c r="D1143" s="1"/>
      <c r="E1143" s="1"/>
      <c r="F1143" s="1"/>
      <c r="G1143" s="1"/>
      <c r="H1143" s="1" t="s">
        <v>552</v>
      </c>
      <c r="I1143" s="1"/>
      <c r="J1143" s="1"/>
      <c r="L1143" s="1"/>
      <c r="M1143" s="5"/>
      <c r="N1143" s="5"/>
      <c r="O1143" s="1"/>
      <c r="P1143" s="1"/>
      <c r="Q1143" s="98"/>
      <c r="R1143" s="98"/>
      <c r="S1143" s="98"/>
      <c r="T1143" s="98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</row>
    <row r="1144" spans="1:58" ht="12.75" hidden="1">
      <c r="A1144" s="1"/>
      <c r="B1144" s="1"/>
      <c r="C1144" s="1"/>
      <c r="D1144" s="1"/>
      <c r="E1144" s="1"/>
      <c r="F1144" s="1"/>
      <c r="G1144" s="1"/>
      <c r="H1144" s="1" t="s">
        <v>420</v>
      </c>
      <c r="I1144" s="1"/>
      <c r="J1144" s="1"/>
      <c r="L1144" s="1"/>
      <c r="M1144" s="5"/>
      <c r="N1144" s="5"/>
      <c r="O1144" s="1"/>
      <c r="P1144" s="1"/>
      <c r="Q1144" s="98"/>
      <c r="R1144" s="98"/>
      <c r="S1144" s="98"/>
      <c r="T1144" s="98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</row>
    <row r="1145" spans="1:58" ht="12.75" hidden="1">
      <c r="A1145" s="1"/>
      <c r="B1145" s="1"/>
      <c r="C1145" s="1"/>
      <c r="D1145" s="1"/>
      <c r="E1145" s="1"/>
      <c r="F1145" s="1"/>
      <c r="G1145" s="1"/>
      <c r="H1145" s="1" t="s">
        <v>725</v>
      </c>
      <c r="I1145" s="1"/>
      <c r="J1145" s="1"/>
      <c r="L1145" s="1"/>
      <c r="M1145" s="5"/>
      <c r="N1145" s="5"/>
      <c r="O1145" s="1"/>
      <c r="P1145" s="1"/>
      <c r="Q1145" s="98"/>
      <c r="R1145" s="98"/>
      <c r="S1145" s="98"/>
      <c r="T1145" s="98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</row>
    <row r="1146" spans="1:58" ht="12.75" hidden="1">
      <c r="A1146" s="1"/>
      <c r="B1146" s="1"/>
      <c r="C1146" s="1"/>
      <c r="D1146" s="1"/>
      <c r="E1146" s="1"/>
      <c r="F1146" s="1"/>
      <c r="G1146" s="1"/>
      <c r="H1146" s="1" t="s">
        <v>421</v>
      </c>
      <c r="I1146" s="1"/>
      <c r="J1146" s="1"/>
      <c r="L1146" s="1"/>
      <c r="M1146" s="5"/>
      <c r="N1146" s="5"/>
      <c r="O1146" s="1"/>
      <c r="P1146" s="1"/>
      <c r="Q1146" s="98"/>
      <c r="R1146" s="98"/>
      <c r="S1146" s="98"/>
      <c r="T1146" s="98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</row>
    <row r="1147" spans="1:58" ht="12.75" hidden="1">
      <c r="A1147" s="1"/>
      <c r="B1147" s="1"/>
      <c r="C1147" s="1"/>
      <c r="D1147" s="1"/>
      <c r="E1147" s="1"/>
      <c r="F1147" s="1"/>
      <c r="G1147" s="1"/>
      <c r="H1147" s="1" t="s">
        <v>422</v>
      </c>
      <c r="I1147" s="1"/>
      <c r="J1147" s="1"/>
      <c r="L1147" s="1"/>
      <c r="M1147" s="5"/>
      <c r="N1147" s="5"/>
      <c r="O1147" s="1"/>
      <c r="P1147" s="1"/>
      <c r="Q1147" s="98"/>
      <c r="R1147" s="98"/>
      <c r="S1147" s="98"/>
      <c r="T1147" s="98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</row>
    <row r="1148" spans="1:58" ht="12.75" hidden="1">
      <c r="A1148" s="1"/>
      <c r="B1148" s="1"/>
      <c r="C1148" s="1"/>
      <c r="D1148" s="1"/>
      <c r="E1148" s="1"/>
      <c r="F1148" s="1"/>
      <c r="G1148" s="1"/>
      <c r="H1148" s="1" t="s">
        <v>423</v>
      </c>
      <c r="I1148" s="1"/>
      <c r="J1148" s="1"/>
      <c r="L1148" s="1"/>
      <c r="M1148" s="5"/>
      <c r="N1148" s="5"/>
      <c r="O1148" s="1"/>
      <c r="P1148" s="1"/>
      <c r="Q1148" s="98"/>
      <c r="R1148" s="98"/>
      <c r="S1148" s="98"/>
      <c r="T1148" s="98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</row>
    <row r="1149" spans="1:58" ht="12.75" hidden="1">
      <c r="A1149" s="1"/>
      <c r="B1149" s="1"/>
      <c r="C1149" s="1"/>
      <c r="D1149" s="1"/>
      <c r="E1149" s="1"/>
      <c r="F1149" s="1"/>
      <c r="G1149" s="1"/>
      <c r="H1149" s="1" t="s">
        <v>123</v>
      </c>
      <c r="I1149" s="1"/>
      <c r="J1149" s="1"/>
      <c r="L1149" s="1"/>
      <c r="M1149" s="5"/>
      <c r="N1149" s="5"/>
      <c r="O1149" s="1"/>
      <c r="P1149" s="1"/>
      <c r="Q1149" s="98"/>
      <c r="R1149" s="98"/>
      <c r="S1149" s="98"/>
      <c r="T1149" s="98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</row>
    <row r="1150" spans="1:58" ht="12.75" hidden="1">
      <c r="A1150" s="1"/>
      <c r="B1150" s="1"/>
      <c r="C1150" s="1"/>
      <c r="D1150" s="1"/>
      <c r="E1150" s="1"/>
      <c r="F1150" s="1"/>
      <c r="G1150" s="1"/>
      <c r="H1150" s="1" t="s">
        <v>944</v>
      </c>
      <c r="I1150" s="1"/>
      <c r="J1150" s="1"/>
      <c r="L1150" s="1"/>
      <c r="M1150" s="5"/>
      <c r="N1150" s="5"/>
      <c r="O1150" s="1"/>
      <c r="P1150" s="1"/>
      <c r="Q1150" s="98"/>
      <c r="R1150" s="98"/>
      <c r="S1150" s="98"/>
      <c r="T1150" s="98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</row>
    <row r="1151" spans="1:58" ht="12.75" hidden="1">
      <c r="A1151" s="1"/>
      <c r="B1151" s="1"/>
      <c r="C1151" s="1"/>
      <c r="D1151" s="1"/>
      <c r="E1151" s="1"/>
      <c r="F1151" s="1"/>
      <c r="G1151" s="1"/>
      <c r="H1151" s="1" t="s">
        <v>87</v>
      </c>
      <c r="I1151" s="1"/>
      <c r="J1151" s="1"/>
      <c r="L1151" s="1"/>
      <c r="M1151" s="5"/>
      <c r="N1151" s="5"/>
      <c r="O1151" s="1"/>
      <c r="P1151" s="1"/>
      <c r="Q1151" s="98"/>
      <c r="R1151" s="98"/>
      <c r="S1151" s="98"/>
      <c r="T1151" s="98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</row>
    <row r="1152" spans="1:58" ht="12.75" hidden="1">
      <c r="A1152" s="1"/>
      <c r="B1152" s="1"/>
      <c r="C1152" s="1"/>
      <c r="D1152" s="1"/>
      <c r="E1152" s="1"/>
      <c r="F1152" s="1"/>
      <c r="G1152" s="1"/>
      <c r="H1152" s="1" t="s">
        <v>751</v>
      </c>
      <c r="I1152" s="1"/>
      <c r="J1152" s="1"/>
      <c r="L1152" s="1"/>
      <c r="M1152" s="5"/>
      <c r="N1152" s="5"/>
      <c r="O1152" s="1"/>
      <c r="P1152" s="1"/>
      <c r="Q1152" s="98"/>
      <c r="R1152" s="98"/>
      <c r="S1152" s="98"/>
      <c r="T1152" s="98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</row>
    <row r="1153" spans="1:58" ht="12.75" hidden="1">
      <c r="A1153" s="1"/>
      <c r="B1153" s="1"/>
      <c r="C1153" s="1"/>
      <c r="D1153" s="1"/>
      <c r="E1153" s="1"/>
      <c r="F1153" s="1"/>
      <c r="G1153" s="1"/>
      <c r="H1153" s="1" t="s">
        <v>605</v>
      </c>
      <c r="I1153" s="1"/>
      <c r="J1153" s="1"/>
      <c r="L1153" s="1"/>
      <c r="M1153" s="5"/>
      <c r="N1153" s="5"/>
      <c r="O1153" s="1"/>
      <c r="P1153" s="1"/>
      <c r="Q1153" s="98"/>
      <c r="R1153" s="98"/>
      <c r="S1153" s="98"/>
      <c r="T1153" s="98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</row>
    <row r="1154" spans="1:58" ht="12.75" hidden="1">
      <c r="A1154" s="1"/>
      <c r="B1154" s="1"/>
      <c r="C1154" s="1"/>
      <c r="D1154" s="1"/>
      <c r="E1154" s="1"/>
      <c r="F1154" s="1"/>
      <c r="G1154" s="1"/>
      <c r="H1154" s="1" t="s">
        <v>1011</v>
      </c>
      <c r="I1154" s="1"/>
      <c r="J1154" s="1"/>
      <c r="L1154" s="1"/>
      <c r="M1154" s="5"/>
      <c r="N1154" s="5"/>
      <c r="O1154" s="1"/>
      <c r="P1154" s="1"/>
      <c r="Q1154" s="98"/>
      <c r="R1154" s="98"/>
      <c r="S1154" s="98"/>
      <c r="T1154" s="98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</row>
    <row r="1155" spans="1:58" ht="12.75" hidden="1">
      <c r="A1155" s="1"/>
      <c r="B1155" s="1"/>
      <c r="C1155" s="1"/>
      <c r="D1155" s="1"/>
      <c r="E1155" s="1"/>
      <c r="F1155" s="1"/>
      <c r="G1155" s="1"/>
      <c r="H1155" s="1" t="s">
        <v>19</v>
      </c>
      <c r="I1155" s="1"/>
      <c r="J1155" s="1"/>
      <c r="L1155" s="1"/>
      <c r="M1155" s="5"/>
      <c r="N1155" s="5"/>
      <c r="O1155" s="1"/>
      <c r="P1155" s="1"/>
      <c r="Q1155" s="98"/>
      <c r="R1155" s="98"/>
      <c r="S1155" s="98"/>
      <c r="T1155" s="98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</row>
    <row r="1156" spans="1:58" ht="12.75" hidden="1">
      <c r="A1156" s="1"/>
      <c r="B1156" s="1"/>
      <c r="C1156" s="1"/>
      <c r="D1156" s="1"/>
      <c r="E1156" s="1"/>
      <c r="F1156" s="1"/>
      <c r="G1156" s="1"/>
      <c r="H1156" s="1" t="s">
        <v>113</v>
      </c>
      <c r="I1156" s="1"/>
      <c r="J1156" s="1"/>
      <c r="L1156" s="1"/>
      <c r="M1156" s="5"/>
      <c r="N1156" s="5"/>
      <c r="O1156" s="1"/>
      <c r="P1156" s="1"/>
      <c r="Q1156" s="98"/>
      <c r="R1156" s="98"/>
      <c r="S1156" s="98"/>
      <c r="T1156" s="98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</row>
    <row r="1157" spans="1:58" ht="12.75" hidden="1">
      <c r="A1157" s="1"/>
      <c r="B1157" s="1"/>
      <c r="C1157" s="1"/>
      <c r="D1157" s="1"/>
      <c r="E1157" s="1"/>
      <c r="F1157" s="1"/>
      <c r="G1157" s="1"/>
      <c r="H1157" s="1" t="s">
        <v>945</v>
      </c>
      <c r="I1157" s="1"/>
      <c r="J1157" s="1"/>
      <c r="L1157" s="1"/>
      <c r="M1157" s="5"/>
      <c r="N1157" s="5"/>
      <c r="O1157" s="1"/>
      <c r="P1157" s="1"/>
      <c r="Q1157" s="98"/>
      <c r="R1157" s="98"/>
      <c r="S1157" s="98"/>
      <c r="T1157" s="98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</row>
    <row r="1158" spans="1:58" ht="12.75" hidden="1">
      <c r="A1158" s="1"/>
      <c r="B1158" s="1"/>
      <c r="C1158" s="1"/>
      <c r="D1158" s="1"/>
      <c r="E1158" s="1"/>
      <c r="F1158" s="1"/>
      <c r="G1158" s="1"/>
      <c r="H1158" s="1" t="s">
        <v>88</v>
      </c>
      <c r="I1158" s="1"/>
      <c r="J1158" s="1"/>
      <c r="L1158" s="1"/>
      <c r="M1158" s="5"/>
      <c r="N1158" s="5"/>
      <c r="O1158" s="1"/>
      <c r="P1158" s="1"/>
      <c r="Q1158" s="98"/>
      <c r="R1158" s="98"/>
      <c r="S1158" s="98"/>
      <c r="T1158" s="98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</row>
    <row r="1159" spans="1:58" ht="12.75" hidden="1">
      <c r="A1159" s="1"/>
      <c r="B1159" s="1"/>
      <c r="C1159" s="1"/>
      <c r="D1159" s="1"/>
      <c r="E1159" s="1"/>
      <c r="F1159" s="1"/>
      <c r="G1159" s="1"/>
      <c r="H1159" s="1" t="s">
        <v>1055</v>
      </c>
      <c r="I1159" s="1"/>
      <c r="J1159" s="1"/>
      <c r="L1159" s="1"/>
      <c r="M1159" s="5"/>
      <c r="N1159" s="5"/>
      <c r="O1159" s="1"/>
      <c r="P1159" s="1"/>
      <c r="Q1159" s="98"/>
      <c r="R1159" s="98"/>
      <c r="S1159" s="98"/>
      <c r="T1159" s="98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</row>
    <row r="1160" spans="1:58" ht="12.75" hidden="1">
      <c r="A1160" s="1"/>
      <c r="B1160" s="1"/>
      <c r="C1160" s="1"/>
      <c r="D1160" s="1"/>
      <c r="E1160" s="1"/>
      <c r="F1160" s="1"/>
      <c r="G1160" s="1"/>
      <c r="H1160" s="1" t="s">
        <v>1000</v>
      </c>
      <c r="I1160" s="1"/>
      <c r="J1160" s="1"/>
      <c r="L1160" s="1"/>
      <c r="M1160" s="5"/>
      <c r="N1160" s="5"/>
      <c r="O1160" s="1"/>
      <c r="P1160" s="1"/>
      <c r="Q1160" s="98"/>
      <c r="R1160" s="98"/>
      <c r="S1160" s="98"/>
      <c r="T1160" s="98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</row>
    <row r="1161" spans="1:58" ht="12.75" hidden="1">
      <c r="A1161" s="1"/>
      <c r="B1161" s="1"/>
      <c r="C1161" s="1"/>
      <c r="D1161" s="1"/>
      <c r="E1161" s="1"/>
      <c r="F1161" s="1"/>
      <c r="G1161" s="1"/>
      <c r="H1161" s="1" t="s">
        <v>946</v>
      </c>
      <c r="I1161" s="1"/>
      <c r="J1161" s="1"/>
      <c r="L1161" s="1"/>
      <c r="M1161" s="5"/>
      <c r="N1161" s="5"/>
      <c r="O1161" s="1"/>
      <c r="P1161" s="1"/>
      <c r="Q1161" s="98"/>
      <c r="R1161" s="98"/>
      <c r="S1161" s="98"/>
      <c r="T1161" s="98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</row>
    <row r="1162" spans="1:58" ht="12.75" hidden="1">
      <c r="A1162" s="1"/>
      <c r="B1162" s="1"/>
      <c r="C1162" s="1"/>
      <c r="D1162" s="1"/>
      <c r="E1162" s="1"/>
      <c r="F1162" s="1"/>
      <c r="G1162" s="1"/>
      <c r="H1162" s="1" t="s">
        <v>947</v>
      </c>
      <c r="I1162" s="1"/>
      <c r="J1162" s="1"/>
      <c r="L1162" s="1"/>
      <c r="M1162" s="5"/>
      <c r="N1162" s="5"/>
      <c r="O1162" s="1"/>
      <c r="P1162" s="1"/>
      <c r="Q1162" s="98"/>
      <c r="R1162" s="98"/>
      <c r="S1162" s="98"/>
      <c r="T1162" s="98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</row>
    <row r="1163" spans="1:58" ht="12.75" hidden="1">
      <c r="A1163" s="1"/>
      <c r="B1163" s="1"/>
      <c r="C1163" s="1"/>
      <c r="D1163" s="1"/>
      <c r="E1163" s="1"/>
      <c r="F1163" s="1"/>
      <c r="G1163" s="1"/>
      <c r="H1163" s="1" t="s">
        <v>726</v>
      </c>
      <c r="I1163" s="1"/>
      <c r="J1163" s="1"/>
      <c r="L1163" s="1"/>
      <c r="M1163" s="5"/>
      <c r="N1163" s="5"/>
      <c r="O1163" s="1"/>
      <c r="P1163" s="1"/>
      <c r="Q1163" s="98"/>
      <c r="R1163" s="98"/>
      <c r="S1163" s="98"/>
      <c r="T1163" s="98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</row>
    <row r="1164" spans="1:58" ht="12.75" hidden="1">
      <c r="A1164" s="1"/>
      <c r="B1164" s="1"/>
      <c r="C1164" s="1"/>
      <c r="D1164" s="1"/>
      <c r="E1164" s="1"/>
      <c r="F1164" s="1"/>
      <c r="G1164" s="1"/>
      <c r="H1164" s="1" t="s">
        <v>1056</v>
      </c>
      <c r="I1164" s="1"/>
      <c r="J1164" s="1"/>
      <c r="L1164" s="1"/>
      <c r="M1164" s="5"/>
      <c r="N1164" s="5"/>
      <c r="O1164" s="1"/>
      <c r="P1164" s="1"/>
      <c r="Q1164" s="98"/>
      <c r="R1164" s="98"/>
      <c r="S1164" s="98"/>
      <c r="T1164" s="98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</row>
    <row r="1165" spans="1:58" ht="12.75" hidden="1">
      <c r="A1165" s="1"/>
      <c r="B1165" s="1"/>
      <c r="C1165" s="1"/>
      <c r="D1165" s="1"/>
      <c r="E1165" s="1"/>
      <c r="F1165" s="1"/>
      <c r="G1165" s="1"/>
      <c r="H1165" s="1" t="s">
        <v>752</v>
      </c>
      <c r="I1165" s="1"/>
      <c r="J1165" s="1"/>
      <c r="L1165" s="1"/>
      <c r="M1165" s="5"/>
      <c r="N1165" s="5"/>
      <c r="O1165" s="1"/>
      <c r="P1165" s="1"/>
      <c r="Q1165" s="98"/>
      <c r="R1165" s="98"/>
      <c r="S1165" s="98"/>
      <c r="T1165" s="98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</row>
    <row r="1166" spans="1:58" ht="12.75" hidden="1">
      <c r="A1166" s="1"/>
      <c r="B1166" s="1"/>
      <c r="C1166" s="1"/>
      <c r="D1166" s="1"/>
      <c r="E1166" s="1"/>
      <c r="F1166" s="1"/>
      <c r="G1166" s="1"/>
      <c r="H1166" s="1" t="s">
        <v>948</v>
      </c>
      <c r="I1166" s="1"/>
      <c r="J1166" s="1"/>
      <c r="L1166" s="1"/>
      <c r="M1166" s="5"/>
      <c r="N1166" s="5"/>
      <c r="O1166" s="1"/>
      <c r="P1166" s="1"/>
      <c r="Q1166" s="98"/>
      <c r="R1166" s="98"/>
      <c r="S1166" s="98"/>
      <c r="T1166" s="98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</row>
    <row r="1167" spans="1:58" ht="12.75" hidden="1">
      <c r="A1167" s="1"/>
      <c r="B1167" s="1"/>
      <c r="C1167" s="1"/>
      <c r="D1167" s="1"/>
      <c r="E1167" s="1"/>
      <c r="F1167" s="1"/>
      <c r="G1167" s="1"/>
      <c r="H1167" s="1" t="s">
        <v>424</v>
      </c>
      <c r="I1167" s="1"/>
      <c r="J1167" s="1"/>
      <c r="L1167" s="1"/>
      <c r="M1167" s="5"/>
      <c r="N1167" s="5"/>
      <c r="O1167" s="1"/>
      <c r="P1167" s="1"/>
      <c r="Q1167" s="98"/>
      <c r="R1167" s="98"/>
      <c r="S1167" s="98"/>
      <c r="T1167" s="98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</row>
    <row r="1168" spans="1:58" ht="12.75" hidden="1">
      <c r="A1168" s="1"/>
      <c r="B1168" s="1"/>
      <c r="C1168" s="1"/>
      <c r="D1168" s="1"/>
      <c r="E1168" s="1"/>
      <c r="F1168" s="1"/>
      <c r="G1168" s="1"/>
      <c r="H1168" s="1" t="s">
        <v>1001</v>
      </c>
      <c r="I1168" s="1"/>
      <c r="J1168" s="1"/>
      <c r="L1168" s="1"/>
      <c r="M1168" s="5"/>
      <c r="N1168" s="5"/>
      <c r="O1168" s="1"/>
      <c r="P1168" s="1"/>
      <c r="Q1168" s="98"/>
      <c r="R1168" s="98"/>
      <c r="S1168" s="98"/>
      <c r="T1168" s="98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</row>
    <row r="1169" spans="1:58" ht="12.75" hidden="1">
      <c r="A1169" s="1"/>
      <c r="B1169" s="1"/>
      <c r="C1169" s="1"/>
      <c r="D1169" s="1"/>
      <c r="E1169" s="1"/>
      <c r="F1169" s="1"/>
      <c r="G1169" s="1"/>
      <c r="H1169" s="1" t="s">
        <v>553</v>
      </c>
      <c r="I1169" s="1"/>
      <c r="J1169" s="1"/>
      <c r="L1169" s="1"/>
      <c r="M1169" s="5"/>
      <c r="N1169" s="5"/>
      <c r="O1169" s="1"/>
      <c r="P1169" s="1"/>
      <c r="Q1169" s="98"/>
      <c r="R1169" s="98"/>
      <c r="S1169" s="98"/>
      <c r="T1169" s="98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</row>
    <row r="1170" spans="1:58" ht="12.75" hidden="1">
      <c r="A1170" s="1"/>
      <c r="B1170" s="1"/>
      <c r="C1170" s="1"/>
      <c r="D1170" s="1"/>
      <c r="E1170" s="1"/>
      <c r="F1170" s="1"/>
      <c r="G1170" s="1"/>
      <c r="H1170" s="1" t="s">
        <v>554</v>
      </c>
      <c r="I1170" s="1"/>
      <c r="J1170" s="1"/>
      <c r="L1170" s="1"/>
      <c r="M1170" s="5"/>
      <c r="N1170" s="5"/>
      <c r="O1170" s="1"/>
      <c r="P1170" s="1"/>
      <c r="Q1170" s="98"/>
      <c r="R1170" s="98"/>
      <c r="S1170" s="98"/>
      <c r="T1170" s="98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</row>
    <row r="1171" spans="1:58" ht="12.75" hidden="1">
      <c r="A1171" s="1"/>
      <c r="B1171" s="1"/>
      <c r="C1171" s="1"/>
      <c r="D1171" s="1"/>
      <c r="E1171" s="1"/>
      <c r="F1171" s="1"/>
      <c r="G1171" s="1"/>
      <c r="H1171" s="1" t="s">
        <v>555</v>
      </c>
      <c r="I1171" s="1"/>
      <c r="J1171" s="1"/>
      <c r="L1171" s="1"/>
      <c r="M1171" s="5"/>
      <c r="N1171" s="5"/>
      <c r="O1171" s="1"/>
      <c r="P1171" s="1"/>
      <c r="Q1171" s="98"/>
      <c r="R1171" s="98"/>
      <c r="S1171" s="98"/>
      <c r="T1171" s="98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</row>
    <row r="1172" spans="1:58" ht="12.75" hidden="1">
      <c r="A1172" s="1"/>
      <c r="B1172" s="1"/>
      <c r="C1172" s="1"/>
      <c r="D1172" s="1"/>
      <c r="E1172" s="1"/>
      <c r="F1172" s="1"/>
      <c r="G1172" s="1"/>
      <c r="H1172" s="1" t="s">
        <v>425</v>
      </c>
      <c r="I1172" s="1"/>
      <c r="J1172" s="1"/>
      <c r="L1172" s="1"/>
      <c r="M1172" s="5"/>
      <c r="N1172" s="5"/>
      <c r="O1172" s="1"/>
      <c r="P1172" s="1"/>
      <c r="Q1172" s="98"/>
      <c r="R1172" s="98"/>
      <c r="S1172" s="98"/>
      <c r="T1172" s="98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</row>
    <row r="1173" spans="1:58" ht="12.75" hidden="1">
      <c r="A1173" s="1"/>
      <c r="B1173" s="1"/>
      <c r="C1173" s="1"/>
      <c r="D1173" s="1"/>
      <c r="E1173" s="1"/>
      <c r="F1173" s="1"/>
      <c r="G1173" s="1"/>
      <c r="H1173" s="1" t="s">
        <v>114</v>
      </c>
      <c r="I1173" s="1"/>
      <c r="J1173" s="1"/>
      <c r="L1173" s="1"/>
      <c r="M1173" s="5"/>
      <c r="N1173" s="5"/>
      <c r="O1173" s="1"/>
      <c r="P1173" s="1"/>
      <c r="Q1173" s="98"/>
      <c r="R1173" s="98"/>
      <c r="S1173" s="98"/>
      <c r="T1173" s="98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</row>
    <row r="1174" spans="1:58" ht="12.75" hidden="1">
      <c r="A1174" s="1"/>
      <c r="B1174" s="1"/>
      <c r="C1174" s="1"/>
      <c r="D1174" s="1"/>
      <c r="E1174" s="1"/>
      <c r="F1174" s="1"/>
      <c r="G1174" s="1"/>
      <c r="H1174" s="1" t="s">
        <v>426</v>
      </c>
      <c r="I1174" s="1"/>
      <c r="J1174" s="1"/>
      <c r="L1174" s="1"/>
      <c r="M1174" s="5"/>
      <c r="N1174" s="5"/>
      <c r="O1174" s="1"/>
      <c r="P1174" s="1"/>
      <c r="Q1174" s="98"/>
      <c r="R1174" s="98"/>
      <c r="S1174" s="98"/>
      <c r="T1174" s="98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</row>
    <row r="1175" spans="1:58" ht="12.75" hidden="1">
      <c r="A1175" s="1"/>
      <c r="B1175" s="1"/>
      <c r="C1175" s="1"/>
      <c r="D1175" s="1"/>
      <c r="E1175" s="1"/>
      <c r="F1175" s="1"/>
      <c r="G1175" s="1"/>
      <c r="H1175" s="1" t="s">
        <v>427</v>
      </c>
      <c r="I1175" s="1"/>
      <c r="J1175" s="1"/>
      <c r="L1175" s="1"/>
      <c r="M1175" s="5"/>
      <c r="N1175" s="5"/>
      <c r="O1175" s="1"/>
      <c r="P1175" s="1"/>
      <c r="Q1175" s="98"/>
      <c r="R1175" s="98"/>
      <c r="S1175" s="98"/>
      <c r="T1175" s="98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</row>
    <row r="1176" spans="1:58" ht="12.75" hidden="1">
      <c r="A1176" s="1"/>
      <c r="B1176" s="1"/>
      <c r="C1176" s="1"/>
      <c r="D1176" s="1"/>
      <c r="E1176" s="1"/>
      <c r="F1176" s="1"/>
      <c r="G1176" s="1"/>
      <c r="H1176" s="1" t="s">
        <v>606</v>
      </c>
      <c r="I1176" s="1"/>
      <c r="J1176" s="1"/>
      <c r="L1176" s="1"/>
      <c r="M1176" s="5"/>
      <c r="N1176" s="5"/>
      <c r="O1176" s="1"/>
      <c r="P1176" s="1"/>
      <c r="Q1176" s="98"/>
      <c r="R1176" s="98"/>
      <c r="S1176" s="98"/>
      <c r="T1176" s="98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</row>
    <row r="1177" spans="1:58" ht="12.75" hidden="1">
      <c r="A1177" s="1"/>
      <c r="B1177" s="1"/>
      <c r="C1177" s="1"/>
      <c r="D1177" s="1"/>
      <c r="E1177" s="1"/>
      <c r="F1177" s="1"/>
      <c r="G1177" s="1"/>
      <c r="H1177" s="1" t="s">
        <v>20</v>
      </c>
      <c r="I1177" s="1"/>
      <c r="J1177" s="1"/>
      <c r="L1177" s="1"/>
      <c r="M1177" s="5"/>
      <c r="N1177" s="5"/>
      <c r="O1177" s="1"/>
      <c r="P1177" s="1"/>
      <c r="Q1177" s="98"/>
      <c r="R1177" s="98"/>
      <c r="S1177" s="98"/>
      <c r="T1177" s="98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</row>
    <row r="1178" spans="1:58" ht="12.75" hidden="1">
      <c r="A1178" s="1"/>
      <c r="B1178" s="1"/>
      <c r="C1178" s="1"/>
      <c r="D1178" s="1"/>
      <c r="E1178" s="1"/>
      <c r="F1178" s="1"/>
      <c r="G1178" s="1"/>
      <c r="H1178" s="1" t="s">
        <v>428</v>
      </c>
      <c r="I1178" s="1"/>
      <c r="J1178" s="1"/>
      <c r="L1178" s="1"/>
      <c r="M1178" s="5"/>
      <c r="N1178" s="5"/>
      <c r="O1178" s="1"/>
      <c r="P1178" s="1"/>
      <c r="Q1178" s="98"/>
      <c r="R1178" s="98"/>
      <c r="S1178" s="98"/>
      <c r="T1178" s="98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</row>
    <row r="1179" spans="1:58" ht="12.75" hidden="1">
      <c r="A1179" s="1"/>
      <c r="B1179" s="1"/>
      <c r="C1179" s="1"/>
      <c r="D1179" s="1"/>
      <c r="E1179" s="1"/>
      <c r="F1179" s="1"/>
      <c r="G1179" s="1"/>
      <c r="H1179" s="1" t="s">
        <v>556</v>
      </c>
      <c r="I1179" s="1"/>
      <c r="J1179" s="1"/>
      <c r="L1179" s="1"/>
      <c r="M1179" s="5"/>
      <c r="N1179" s="5"/>
      <c r="O1179" s="1"/>
      <c r="P1179" s="1"/>
      <c r="Q1179" s="98"/>
      <c r="R1179" s="98"/>
      <c r="S1179" s="98"/>
      <c r="T1179" s="98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</row>
    <row r="1180" spans="1:58" ht="12.75" hidden="1">
      <c r="A1180" s="1"/>
      <c r="B1180" s="1"/>
      <c r="C1180" s="1"/>
      <c r="D1180" s="1"/>
      <c r="E1180" s="1"/>
      <c r="F1180" s="1"/>
      <c r="G1180" s="1"/>
      <c r="H1180" s="1" t="s">
        <v>429</v>
      </c>
      <c r="I1180" s="1"/>
      <c r="J1180" s="1"/>
      <c r="L1180" s="1"/>
      <c r="M1180" s="5"/>
      <c r="N1180" s="5"/>
      <c r="O1180" s="1"/>
      <c r="P1180" s="1"/>
      <c r="Q1180" s="98"/>
      <c r="R1180" s="98"/>
      <c r="S1180" s="98"/>
      <c r="T1180" s="98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</row>
    <row r="1181" spans="1:58" ht="12.75" hidden="1">
      <c r="A1181" s="1"/>
      <c r="B1181" s="1"/>
      <c r="C1181" s="1"/>
      <c r="D1181" s="1"/>
      <c r="E1181" s="1"/>
      <c r="F1181" s="1"/>
      <c r="G1181" s="1"/>
      <c r="H1181" s="1" t="s">
        <v>727</v>
      </c>
      <c r="I1181" s="1"/>
      <c r="J1181" s="1"/>
      <c r="L1181" s="1"/>
      <c r="M1181" s="5"/>
      <c r="N1181" s="5"/>
      <c r="O1181" s="1"/>
      <c r="P1181" s="1"/>
      <c r="Q1181" s="98"/>
      <c r="R1181" s="98"/>
      <c r="S1181" s="98"/>
      <c r="T1181" s="98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</row>
    <row r="1182" spans="1:58" ht="12.75" hidden="1">
      <c r="A1182" s="1"/>
      <c r="B1182" s="1"/>
      <c r="C1182" s="1"/>
      <c r="D1182" s="1"/>
      <c r="E1182" s="1"/>
      <c r="F1182" s="1"/>
      <c r="G1182" s="1"/>
      <c r="H1182" s="1" t="s">
        <v>949</v>
      </c>
      <c r="I1182" s="1"/>
      <c r="J1182" s="1"/>
      <c r="L1182" s="1"/>
      <c r="M1182" s="5"/>
      <c r="N1182" s="5"/>
      <c r="O1182" s="1"/>
      <c r="P1182" s="1"/>
      <c r="Q1182" s="98"/>
      <c r="R1182" s="98"/>
      <c r="S1182" s="98"/>
      <c r="T1182" s="98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</row>
    <row r="1183" spans="1:58" ht="12.75" hidden="1">
      <c r="A1183" s="1"/>
      <c r="B1183" s="1"/>
      <c r="C1183" s="1"/>
      <c r="D1183" s="1"/>
      <c r="E1183" s="1"/>
      <c r="F1183" s="1"/>
      <c r="G1183" s="1"/>
      <c r="H1183" s="1" t="s">
        <v>950</v>
      </c>
      <c r="I1183" s="1"/>
      <c r="J1183" s="1"/>
      <c r="L1183" s="1"/>
      <c r="M1183" s="5"/>
      <c r="N1183" s="5"/>
      <c r="O1183" s="1"/>
      <c r="P1183" s="1"/>
      <c r="Q1183" s="98"/>
      <c r="R1183" s="98"/>
      <c r="S1183" s="98"/>
      <c r="T1183" s="98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</row>
    <row r="1184" spans="1:58" ht="12.75" hidden="1">
      <c r="A1184" s="1"/>
      <c r="B1184" s="1"/>
      <c r="C1184" s="1"/>
      <c r="D1184" s="1"/>
      <c r="E1184" s="1"/>
      <c r="F1184" s="1"/>
      <c r="G1184" s="1"/>
      <c r="H1184" s="1" t="s">
        <v>430</v>
      </c>
      <c r="I1184" s="1"/>
      <c r="J1184" s="1"/>
      <c r="L1184" s="1"/>
      <c r="M1184" s="5"/>
      <c r="N1184" s="5"/>
      <c r="O1184" s="1"/>
      <c r="P1184" s="1"/>
      <c r="Q1184" s="98"/>
      <c r="R1184" s="98"/>
      <c r="S1184" s="98"/>
      <c r="T1184" s="98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</row>
    <row r="1185" spans="1:58" ht="12.75" hidden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L1185" s="1"/>
      <c r="M1185" s="5"/>
      <c r="N1185" s="5"/>
      <c r="O1185" s="1"/>
      <c r="P1185" s="1"/>
      <c r="Q1185" s="98"/>
      <c r="R1185" s="98"/>
      <c r="S1185" s="98"/>
      <c r="T1185" s="98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</row>
    <row r="1186" spans="1:49" ht="18" customHeight="1">
      <c r="A1186" s="1"/>
      <c r="B1186" s="1"/>
      <c r="C1186" s="1"/>
      <c r="D1186" s="5"/>
      <c r="E1186" s="5"/>
      <c r="F1186" s="1"/>
      <c r="G1186" s="1"/>
      <c r="H1186" s="98"/>
      <c r="I1186" s="98"/>
      <c r="J1186" s="98"/>
      <c r="K1186" s="98"/>
      <c r="L1186" s="98"/>
      <c r="M1186" s="98"/>
      <c r="N1186" s="98"/>
      <c r="O1186" s="98"/>
      <c r="P1186" s="98"/>
      <c r="Q1186" s="98"/>
      <c r="R1186" s="98"/>
      <c r="S1186" s="98"/>
      <c r="T1186" s="98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</row>
    <row r="1187" spans="1:49" ht="39" customHeight="1">
      <c r="A1187" s="1"/>
      <c r="B1187" s="1"/>
      <c r="C1187" s="1"/>
      <c r="D1187" s="5"/>
      <c r="E1187" s="5"/>
      <c r="F1187" s="1"/>
      <c r="G1187" s="1"/>
      <c r="H1187" s="98"/>
      <c r="I1187" s="98"/>
      <c r="J1187" s="98"/>
      <c r="K1187" s="98"/>
      <c r="L1187" s="98"/>
      <c r="M1187" s="98"/>
      <c r="N1187" s="98"/>
      <c r="O1187" s="98"/>
      <c r="P1187" s="98"/>
      <c r="Q1187" s="98"/>
      <c r="R1187" s="98"/>
      <c r="S1187" s="98"/>
      <c r="T1187" s="98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</row>
    <row r="1188" spans="2:49" ht="14.25" customHeight="1">
      <c r="B1188" s="1"/>
      <c r="D1188" s="2"/>
      <c r="E1188" s="2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</row>
    <row r="1189" spans="2:49" ht="30.75" customHeight="1">
      <c r="B1189" s="1"/>
      <c r="D1189" s="2"/>
      <c r="E1189" s="2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</row>
    <row r="1190" spans="2:49" ht="26.25" customHeight="1">
      <c r="B1190" s="1"/>
      <c r="D1190" s="2"/>
      <c r="E1190" s="2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</row>
    <row r="1191" spans="2:49" ht="43.5" customHeight="1">
      <c r="B1191" s="1"/>
      <c r="D1191" s="2"/>
      <c r="E1191" s="2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</row>
    <row r="1192" spans="2:47" ht="12.75">
      <c r="B1192" s="2"/>
      <c r="C1192" s="2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</row>
    <row r="1193" spans="2:47" ht="12.75">
      <c r="B1193" s="2"/>
      <c r="C1193" s="2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</row>
    <row r="1194" spans="2:47" ht="0.75" customHeight="1">
      <c r="B1194" s="2"/>
      <c r="C1194" s="2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</row>
    <row r="1195" spans="2:47" ht="12.75">
      <c r="B1195" s="2"/>
      <c r="C1195" s="2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</row>
    <row r="1196" spans="2:47" ht="12.75">
      <c r="B1196" s="2"/>
      <c r="C1196" s="2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</row>
    <row r="1197" spans="2:47" ht="12.75">
      <c r="B1197" s="2"/>
      <c r="C1197" s="2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</row>
    <row r="1198" spans="2:47" ht="12.75">
      <c r="B1198" s="2"/>
      <c r="C1198" s="2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</row>
    <row r="1199" spans="2:47" ht="12.75">
      <c r="B1199" s="2"/>
      <c r="C1199" s="2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</row>
    <row r="1200" spans="2:47" ht="12.75">
      <c r="B1200" s="2"/>
      <c r="C1200" s="2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</row>
    <row r="1201" spans="17:58" ht="12.75"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</row>
    <row r="1202" spans="17:58" ht="12.75"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</row>
    <row r="1203" spans="17:58" ht="12.75"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</row>
    <row r="1204" spans="17:58" ht="12.75"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</row>
    <row r="1205" spans="17:58" ht="12.75"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</row>
    <row r="1206" spans="17:58" ht="12.75"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</row>
    <row r="1207" spans="17:58" ht="12.75"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</row>
    <row r="1208" spans="17:58" ht="12.75"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</row>
    <row r="1209" spans="17:58" ht="12.75"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</row>
    <row r="1210" spans="17:58" ht="12.75"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</row>
    <row r="1211" spans="17:58" ht="12.75"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</row>
    <row r="1212" spans="17:58" ht="12.75"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</row>
    <row r="1213" spans="17:58" ht="12.75"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</row>
    <row r="1214" spans="17:58" ht="12.75"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</row>
    <row r="1215" spans="17:58" ht="12.75"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</row>
    <row r="1216" spans="17:58" ht="12.75"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</row>
  </sheetData>
  <sheetProtection formatCells="0" selectLockedCells="1"/>
  <protectedRanges>
    <protectedRange sqref="G35:J35" name="Rango29"/>
    <protectedRange sqref="D64:D66" name="Rango25"/>
    <protectedRange sqref="H59" name="Rango24"/>
    <protectedRange sqref="E59" name="Rango23"/>
    <protectedRange sqref="B59" name="Rango22"/>
    <protectedRange sqref="C23:E23" name="Rango20"/>
    <protectedRange sqref="I64:I66" name="Rango17"/>
    <protectedRange sqref="F64:F66" name="Rango16"/>
    <protectedRange sqref="B64:B66" name="Rango15"/>
    <protectedRange sqref="I26" name="Rango14"/>
    <protectedRange sqref="H23:J25" name="Rango10"/>
    <protectedRange sqref="I21:J22" name="Rango9"/>
    <protectedRange sqref="E24:E25" name="Rango8"/>
    <protectedRange sqref="C24:C25" name="Rango7"/>
    <protectedRange sqref="B32:B33" name="Rango6"/>
    <protectedRange sqref="J15" name="Rango3"/>
    <protectedRange sqref="H15" name="Rango2"/>
    <protectedRange sqref="C15" name="Rango1"/>
    <protectedRange sqref="C20:E20" name="Rango19"/>
  </protectedRanges>
  <mergeCells count="98">
    <mergeCell ref="G19:H19"/>
    <mergeCell ref="B5:J8"/>
    <mergeCell ref="D10:D12"/>
    <mergeCell ref="E10:E12"/>
    <mergeCell ref="G10:G12"/>
    <mergeCell ref="H10:J12"/>
    <mergeCell ref="D17:D18"/>
    <mergeCell ref="E17:E18"/>
    <mergeCell ref="G17:H17"/>
    <mergeCell ref="G18:H18"/>
    <mergeCell ref="M4:N4"/>
    <mergeCell ref="B2:C3"/>
    <mergeCell ref="D3:H3"/>
    <mergeCell ref="M3:N3"/>
    <mergeCell ref="B4:C4"/>
    <mergeCell ref="D4:H4"/>
    <mergeCell ref="I4:J4"/>
    <mergeCell ref="D2:H2"/>
    <mergeCell ref="M5:N5"/>
    <mergeCell ref="M6:N6"/>
    <mergeCell ref="M8:N8"/>
    <mergeCell ref="M9:N9"/>
    <mergeCell ref="M12:N12"/>
    <mergeCell ref="M10:N10"/>
    <mergeCell ref="M13:N13"/>
    <mergeCell ref="B14:B15"/>
    <mergeCell ref="C14:E15"/>
    <mergeCell ref="G14:H14"/>
    <mergeCell ref="I14:J14"/>
    <mergeCell ref="H15:I15"/>
    <mergeCell ref="B46:B48"/>
    <mergeCell ref="C46:E48"/>
    <mergeCell ref="B29:E43"/>
    <mergeCell ref="G32:H32"/>
    <mergeCell ref="G43:J45"/>
    <mergeCell ref="B45:E45"/>
    <mergeCell ref="G48:H48"/>
    <mergeCell ref="I48:J48"/>
    <mergeCell ref="I29:J29"/>
    <mergeCell ref="G30:H30"/>
    <mergeCell ref="I30:J30"/>
    <mergeCell ref="G31:H31"/>
    <mergeCell ref="I31:J31"/>
    <mergeCell ref="I32:J32"/>
    <mergeCell ref="G33:H34"/>
    <mergeCell ref="I33:J34"/>
    <mergeCell ref="G37:J37"/>
    <mergeCell ref="G42:J42"/>
    <mergeCell ref="G38:J40"/>
    <mergeCell ref="H41:J41"/>
    <mergeCell ref="B58:D58"/>
    <mergeCell ref="E58:G58"/>
    <mergeCell ref="H58:J58"/>
    <mergeCell ref="C49:E49"/>
    <mergeCell ref="G50:H53"/>
    <mergeCell ref="I50:J53"/>
    <mergeCell ref="B51:B52"/>
    <mergeCell ref="C51:E52"/>
    <mergeCell ref="G54:H54"/>
    <mergeCell ref="I54:J54"/>
    <mergeCell ref="G55:H55"/>
    <mergeCell ref="I55:J55"/>
    <mergeCell ref="B57:J57"/>
    <mergeCell ref="G49:H49"/>
    <mergeCell ref="I49:J49"/>
    <mergeCell ref="B59:D60"/>
    <mergeCell ref="E59:G60"/>
    <mergeCell ref="H59:J60"/>
    <mergeCell ref="B62:J62"/>
    <mergeCell ref="B63:C63"/>
    <mergeCell ref="D63:E63"/>
    <mergeCell ref="F63:G63"/>
    <mergeCell ref="I63:J63"/>
    <mergeCell ref="B72:J72"/>
    <mergeCell ref="A73:C73"/>
    <mergeCell ref="B64:C64"/>
    <mergeCell ref="D64:E64"/>
    <mergeCell ref="F64:G64"/>
    <mergeCell ref="I64:J64"/>
    <mergeCell ref="B66:J66"/>
    <mergeCell ref="B68:B70"/>
    <mergeCell ref="C68:J70"/>
    <mergeCell ref="B20:B21"/>
    <mergeCell ref="C20:E21"/>
    <mergeCell ref="B28:E28"/>
    <mergeCell ref="G28:H28"/>
    <mergeCell ref="G22:H22"/>
    <mergeCell ref="C23:E23"/>
    <mergeCell ref="H23:J23"/>
    <mergeCell ref="H24:J24"/>
    <mergeCell ref="G25:H25"/>
    <mergeCell ref="I25:J25"/>
    <mergeCell ref="C26:E26"/>
    <mergeCell ref="G26:H26"/>
    <mergeCell ref="G21:H21"/>
    <mergeCell ref="I26:J26"/>
    <mergeCell ref="G27:H27"/>
    <mergeCell ref="I27:J27"/>
  </mergeCells>
  <dataValidations count="21">
    <dataValidation type="list" allowBlank="1" showInputMessage="1" showErrorMessage="1" promptTitle="Banco" prompt="Seleccione el Banco de la Cuenta de Ahorros o Corriente registrada para el Pago." sqref="D64:E65">
      <formula1>$B$155:$B$188</formula1>
    </dataValidation>
    <dataValidation allowBlank="1" showInputMessage="1" showErrorMessage="1" promptTitle="Cuenta" prompt="Ingrese el No. de Cuenta a la cual se le debe girar los valores a que tenga derecho. Indique si es de Ahorros o Corriente." sqref="B64:B66 C64:C65"/>
    <dataValidation allowBlank="1" showInputMessage="1" showErrorMessage="1" promptTitle="Correo" prompt="Ingrese su correo electrónico institucional o personal." sqref="F64:F65"/>
    <dataValidation allowBlank="1" showInputMessage="1" showErrorMessage="1" errorTitle="Ingrese valor sin puntos ni coma" sqref="G77"/>
    <dataValidation allowBlank="1" showInputMessage="1" showErrorMessage="1" promptTitle="NOMBRE Y FIRMA" prompt="Escriba los nombres y apellidos del Director, Viceministro o Secretario General según corresponda" sqref="I35:J35"/>
    <dataValidation type="list" allowBlank="1" showInputMessage="1" showErrorMessage="1" promptTitle="Destino" prompt="Seleccione la Ciudad o el Municipio al cual se va a desplazar. " sqref="C23">
      <formula1>$H$86:$H$1184</formula1>
    </dataValidation>
    <dataValidation allowBlank="1" showInputMessage="1" showErrorMessage="1" promptTitle="Inicio" prompt="Coloque la Fecha de Inicio de la Comisión (Ej. Para inicio el 1 de Junio de 2010, ingrese 1-6)" sqref="C24:C25"/>
    <dataValidation allowBlank="1" showInputMessage="1" showErrorMessage="1" promptTitle="Regreso" prompt="Coloque la Fecha de regreso de la Comisión (Ej. Para regreso el 2 de Junio de 2010, ingrese 2-6)" sqref="E24:E25"/>
    <dataValidation allowBlank="1" showInputMessage="1" showErrorMessage="1" promptTitle="Ruta Aérea" prompt="Registre la ruta Aérea que requiere para el desplazamiento. De donde Sale y a donde retorna. (Ej. Bogotá - Cartagena - Bogotá)" sqref="H23"/>
    <dataValidation allowBlank="1" showInputMessage="1" showErrorMessage="1" promptTitle="Ruta Terrestre" prompt="Registre la ruta Terrestre que va a realizar. De donde Sale y a donde retorna. (Ej. Bogotá - Tunja - Bogotá)" sqref="J24 I24:I25 H24"/>
    <dataValidation allowBlank="1" showInputMessage="1" showErrorMessage="1" promptTitle="Pasajes" prompt="Coloque X en caso de requerir tiquetes aéreos" sqref="I21"/>
    <dataValidation allowBlank="1" showInputMessage="1" showErrorMessage="1" promptTitle="Viáticos" prompt="Coloque X en caso de requerir Viáticos" sqref="I22"/>
    <dataValidation allowBlank="1" showInputMessage="1" showErrorMessage="1" promptTitle="Pasajes" prompt="Coloque X en caso de no requerir tiquetes aéreos. (Ej. si otra entidad suministra los tiquetes aéreos)" sqref="J21"/>
    <dataValidation allowBlank="1" showInputMessage="1" showErrorMessage="1" promptTitle="Viáticos" prompt="Coloque X en caso de no requerir Viáticos. (Ej. si otra entidad sufraga  los viáticos)." sqref="J22"/>
    <dataValidation allowBlank="1" showInputMessage="1" showErrorMessage="1" promptTitle="Asignación Básica" prompt="Ingrese el valor de la Asignación Básica mensual+Gastos de representación+incrementos de salario por antigüedad, sin puntos ni comas." errorTitle="error" error="Ingrese valor sin puntos ni coma" sqref="G17 I17:I18 D17 E17:E18"/>
    <dataValidation allowBlank="1" showInputMessage="1" showErrorMessage="1" promptTitle="No. Documento Identificación" prompt="Ingrese el No. Documento de Identificación sin puntos ni comas." sqref="H15"/>
    <dataValidation allowBlank="1" showInputMessage="1" showErrorMessage="1" prompt="Diligencie esta casilla el nombre  del proyecto de ley si comienza con numeros superiores a 100 (Eje: 310-900-11-15)" sqref="C49:E49"/>
    <dataValidation allowBlank="1" showInputMessage="1" showErrorMessage="1" prompt="Diligencie esta casilla si el proyecto de ley comienza con numeros superiores a 100 (Eje: 310-900-11-15)" sqref="C46:E48"/>
    <dataValidation allowBlank="1" showInputMessage="1" showErrorMessage="1" prompt="Marque con X deacuerdo a la solicitud." sqref="C10:C12"/>
    <dataValidation type="list" allowBlank="1" showInputMessage="1" showErrorMessage="1" sqref="C20:E21">
      <formula1>$B$105:$B$121</formula1>
    </dataValidation>
    <dataValidation type="list" allowBlank="1" showInputMessage="1" showErrorMessage="1" sqref="B59:J60 E80">
      <formula1>$B$77:$B$83</formula1>
    </dataValidation>
  </dataValidations>
  <printOptions horizontalCentered="1" vertic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portrait" scale="64"/>
  <rowBreaks count="2" manualBreakCount="2">
    <brk id="16" max="255" man="1"/>
    <brk id="46" max="255" man="1"/>
  </rowBreaks>
  <colBreaks count="2" manualBreakCount="2">
    <brk id="6" max="65535" man="1"/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MAVDT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chguzman</dc:creator>
  <cp:keywords/>
  <dc:description/>
  <cp:lastModifiedBy>Microsoft Office User</cp:lastModifiedBy>
  <cp:lastPrinted>2021-09-29T18:24:11Z</cp:lastPrinted>
  <dcterms:created xsi:type="dcterms:W3CDTF">2007-01-12T14:52:26Z</dcterms:created>
  <dcterms:modified xsi:type="dcterms:W3CDTF">2021-09-30T22:01:38Z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2099106</vt:i4>
  </property>
</Properties>
</file>